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21国保" sheetId="1" r:id="rId1"/>
  </sheets>
  <definedNames>
    <definedName name="_xlnm.Print_Area" localSheetId="0">'21国保'!$A$1:$H$68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<sst xmlns="http://schemas.openxmlformats.org/spreadsheetml/2006/main" count="81" uniqueCount="78">
  <si>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</si>
  <si>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</si>
  <si>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</si>
  <si>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</si>
  <si>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</si>
  <si>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</si>
  <si>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</si>
  <si>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</si>
  <si>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</si>
  <si>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</si>
  <si>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</si>
  <si>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</si>
  <si>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</si>
  <si>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</si>
  <si>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</si>
  <si>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</si>
  <si>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</si>
  <si>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</si>
  <si>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</si>
  <si>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</si>
  <si>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</si>
  <si>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</si>
  <si>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</si>
  <si>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</si>
  <si>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</si>
  <si>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</si>
  <si>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</si>
  <si>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</si>
  <si>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</si>
  <si>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</si>
  <si>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</si>
  <si>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</si>
  <si>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</si>
  <si>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</si>
  <si>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</si>
  <si>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</si>
  <si>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</si>
  <si>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</si>
  <si>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</si>
  <si>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</si>
  <si>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</si>
  <si>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</si>
  <si>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</si>
  <si>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</si>
  <si>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</si>
  <si>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</si>
  <si>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</si>
  <si>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</si>
  <si>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</si>
  <si>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</si>
  <si>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</si>
  <si>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</si>
  <si>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</si>
  <si>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</si>
  <si>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</si>
  <si>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</si>
  <si>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</si>
  <si>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</si>
  <si>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</si>
  <si>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</si>
  <si>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</si>
  <si>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</si>
  <si>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</si>
  <si>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</si>
  <si>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</si>
  <si>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保険者名</t>
  </si>
  <si>
    <t>被保険
者数
Ａ</t>
  </si>
  <si>
    <t>一人当たり
費用額
Ｃ/Ａ</t>
  </si>
  <si>
    <t>一人当たり
調剤費
Ｄ/Ａ</t>
  </si>
  <si>
    <t>※ 被保険者数は、国民健康保険事業月報の数値（21年3月～22年2月の平均）。</t>
  </si>
  <si>
    <t>　　件数・費用額は、本会審査支払確定値（21年3月～22年2月診療分）より算出。いずれも一般と退職の合計。</t>
  </si>
  <si>
    <t>受診率
Ｂ/Ａ*100</t>
  </si>
  <si>
    <t>費用額（医・歯・調・訪・食・生）
Ｃ</t>
  </si>
  <si>
    <t>件数
（医・歯）
Ｂ</t>
  </si>
  <si>
    <t>費用額（再掲）
（調）
Ｄ</t>
  </si>
  <si>
    <t>市町村計</t>
  </si>
  <si>
    <t>県計</t>
  </si>
  <si>
    <t>組合計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</si>
</sst>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readingOrder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 readingOrder="1"/>
    </xf>
    <xf numFmtId="176" fontId="1" fillId="2" borderId="1" xfId="0" applyNumberFormat="1" applyFont="1" applyFill="1" applyBorder="1" applyAlignment="1">
      <alignment horizontal="center" wrapText="1"/>
    </xf>
    <xf numFmtId="176" fontId="1" fillId="2" borderId="2" xfId="0" applyNumberFormat="1" applyFont="1" applyFill="1" applyBorder="1" applyAlignment="1">
      <alignment horizontal="center" wrapText="1"/>
    </xf>
    <xf numFmtId="176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center" wrapText="1" readingOrder="1"/>
    </xf>
    <xf numFmtId="176" fontId="1" fillId="2" borderId="1" xfId="0" applyNumberFormat="1" applyFont="1" applyFill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indent="1" readingOrder="1"/>
    </xf>
    <xf numFmtId="0" fontId="1" fillId="2" borderId="1" xfId="0" applyFont="1" applyFill="1" applyBorder="1" applyAlignment="1">
      <alignment horizontal="distributed" vertical="center" indent="1"/>
    </xf>
    <xf numFmtId="176" fontId="4" fillId="2" borderId="1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 indent="1" readingOrder="1"/>
    </xf>
    <xf numFmtId="0" fontId="1" fillId="2" borderId="5" xfId="0" applyFont="1" applyFill="1" applyBorder="1" applyAlignment="1">
      <alignment horizontal="distributed" vertical="center" indent="1" readingOrder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selection activeCell="H7" sqref="H7"/>
    </sheetView>
  </sheetViews>
  <sheetFormatPr defaultColWidth="9.00390625" defaultRowHeight="13.5"/>
  <cols>
    <col min="1" max="1" width="21.125" style="12" customWidth="1"/>
    <col min="2" max="3" width="8.50390625" style="10" customWidth="1"/>
    <col min="4" max="5" width="14.25390625" style="6" customWidth="1"/>
    <col min="6" max="6" width="9.875" style="11" customWidth="1"/>
    <col min="7" max="8" width="9.875" style="6" customWidth="1"/>
    <col min="9" max="9" width="18.875" style="3" customWidth="1"/>
    <col min="10" max="16384" width="9.00390625" style="1" customWidth="1"/>
  </cols>
  <sheetData>
    <row r="1" spans="1:8" ht="45.75" customHeight="1">
      <c r="A1" s="30" t="s">
        <v>65</v>
      </c>
      <c r="B1" s="17" t="s">
        <v>66</v>
      </c>
      <c r="C1" s="17" t="s">
        <v>73</v>
      </c>
      <c r="D1" s="18" t="s">
        <v>72</v>
      </c>
      <c r="E1" s="19" t="s">
        <v>74</v>
      </c>
      <c r="F1" s="20" t="s">
        <v>71</v>
      </c>
      <c r="G1" s="18" t="s">
        <v>67</v>
      </c>
      <c r="H1" s="18" t="s">
        <v>68</v>
      </c>
    </row>
    <row r="2" spans="1:9" s="2" customFormat="1" ht="11.25" customHeight="1">
      <c r="A2" s="31"/>
      <c r="B2" s="21" t="s">
        <v>61</v>
      </c>
      <c r="C2" s="21" t="s">
        <v>62</v>
      </c>
      <c r="D2" s="22" t="s">
        <v>63</v>
      </c>
      <c r="E2" s="23" t="s">
        <v>63</v>
      </c>
      <c r="F2" s="24" t="s">
        <v>64</v>
      </c>
      <c r="G2" s="25" t="s">
        <v>63</v>
      </c>
      <c r="H2" s="25" t="s">
        <v>63</v>
      </c>
      <c r="I2" s="5"/>
    </row>
    <row r="3" spans="1:8" ht="13.5">
      <c r="A3" s="27" t="s">
        <v>76</v>
      </c>
      <c r="B3" s="28">
        <f>B4+B5</f>
        <v>580108</v>
      </c>
      <c r="C3" s="28">
        <f>C4+C5</f>
        <v>5478526</v>
      </c>
      <c r="D3" s="28">
        <f>D4+D5</f>
        <v>161741568869</v>
      </c>
      <c r="E3" s="28">
        <f>E4+E5</f>
        <v>30245389630</v>
      </c>
      <c r="F3" s="29">
        <f>C3/B3*100</f>
        <v>944.3975949305992</v>
      </c>
      <c r="G3" s="28">
        <f>D3/B3</f>
        <v>278812.85703524173</v>
      </c>
      <c r="H3" s="28">
        <f>E3/B3</f>
        <v>52137.51513511277</v>
      </c>
    </row>
    <row r="4" spans="1:8" ht="13.5">
      <c r="A4" s="26" t="s">
        <v>75</v>
      </c>
      <c r="B4" s="28">
        <f>SUM(B6:B64)</f>
        <v>572383</v>
      </c>
      <c r="C4" s="28">
        <f>SUM(C6:C64)</f>
        <v>5432056</v>
      </c>
      <c r="D4" s="28">
        <f>SUM(D6:D64)</f>
        <v>160771664749</v>
      </c>
      <c r="E4" s="28">
        <f>SUM(E6:E64)</f>
        <v>30065212670</v>
      </c>
      <c r="F4" s="29">
        <f>C4/B4*100</f>
        <v>949.0246915090071</v>
      </c>
      <c r="G4" s="28">
        <f>D4/B4</f>
        <v>280881.27136724885</v>
      </c>
      <c r="H4" s="28">
        <f>E4/B4</f>
        <v>52526.38996965319</v>
      </c>
    </row>
    <row r="5" spans="1:8" ht="13.5">
      <c r="A5" s="27" t="s">
        <v>77</v>
      </c>
      <c r="B5" s="28">
        <f>SUM(B65:B66)</f>
        <v>7725</v>
      </c>
      <c r="C5" s="28">
        <f>SUM(C65:C66)</f>
        <v>46470</v>
      </c>
      <c r="D5" s="28">
        <f>SUM(D65:D66)</f>
        <v>969904120</v>
      </c>
      <c r="E5" s="28">
        <f>SUM(E65:E66)</f>
        <v>180176960</v>
      </c>
      <c r="F5" s="29">
        <f>C5/B5*100</f>
        <v>601.5533980582524</v>
      </c>
      <c r="G5" s="28">
        <f>D5/B5</f>
        <v>125553.93139158576</v>
      </c>
      <c r="H5" s="28">
        <f>E5/B5</f>
        <v>23323.878317152103</v>
      </c>
    </row>
    <row r="6" spans="1:8" ht="13.5">
      <c r="A6" s="26" t="s">
        <v>0</v>
      </c>
      <c r="B6" s="7">
        <v>73382</v>
      </c>
      <c r="C6" s="8">
        <v>766114</v>
      </c>
      <c r="D6" s="8">
        <v>20622756324</v>
      </c>
      <c r="E6" s="13">
        <v>4354578720</v>
      </c>
      <c r="F6" s="14">
        <f>C6/B6*100</f>
        <v>1044.0080673734703</v>
      </c>
      <c r="G6" s="7">
        <f>D6/B6</f>
        <v>281032.9007658554</v>
      </c>
      <c r="H6" s="7">
        <f>E6/B6</f>
        <v>59341.237905753456</v>
      </c>
    </row>
    <row r="7" spans="1:8" ht="13.5">
      <c r="A7" s="26" t="s">
        <v>1</v>
      </c>
      <c r="B7" s="7">
        <v>17230</v>
      </c>
      <c r="C7" s="8">
        <v>154943</v>
      </c>
      <c r="D7" s="8">
        <v>4652863344</v>
      </c>
      <c r="E7" s="13">
        <v>871903190</v>
      </c>
      <c r="F7" s="14">
        <f aca="true" t="shared" si="0" ref="F7:F66">C7/B7*100</f>
        <v>899.2629135229251</v>
      </c>
      <c r="G7" s="7">
        <f aca="true" t="shared" si="1" ref="G7:G66">D7/B7</f>
        <v>270044.3031921068</v>
      </c>
      <c r="H7" s="7">
        <f aca="true" t="shared" si="2" ref="H7:H66">E7/B7</f>
        <v>50603.7835171213</v>
      </c>
    </row>
    <row r="8" spans="1:8" ht="13.5">
      <c r="A8" s="26" t="s">
        <v>2</v>
      </c>
      <c r="B8" s="7">
        <v>88821</v>
      </c>
      <c r="C8" s="8">
        <v>805863</v>
      </c>
      <c r="D8" s="8">
        <v>24271069460</v>
      </c>
      <c r="E8" s="13">
        <v>3756886090</v>
      </c>
      <c r="F8" s="14">
        <f t="shared" si="0"/>
        <v>907.2888168338569</v>
      </c>
      <c r="G8" s="7">
        <f t="shared" si="1"/>
        <v>273258.2323999955</v>
      </c>
      <c r="H8" s="7">
        <f t="shared" si="2"/>
        <v>42297.2730547956</v>
      </c>
    </row>
    <row r="9" spans="1:8" ht="13.5">
      <c r="A9" s="26" t="s">
        <v>3</v>
      </c>
      <c r="B9" s="7">
        <v>23271</v>
      </c>
      <c r="C9" s="8">
        <v>208055</v>
      </c>
      <c r="D9" s="8">
        <v>6481357600</v>
      </c>
      <c r="E9" s="13">
        <v>1135688090</v>
      </c>
      <c r="F9" s="14">
        <f t="shared" si="0"/>
        <v>894.0526835976108</v>
      </c>
      <c r="G9" s="7">
        <f t="shared" si="1"/>
        <v>278516.5055218942</v>
      </c>
      <c r="H9" s="7">
        <f t="shared" si="2"/>
        <v>48802.71969403979</v>
      </c>
    </row>
    <row r="10" spans="1:8" ht="13.5">
      <c r="A10" s="26" t="s">
        <v>4</v>
      </c>
      <c r="B10" s="7">
        <v>17545</v>
      </c>
      <c r="C10" s="8">
        <v>162656</v>
      </c>
      <c r="D10" s="8">
        <v>4739112456</v>
      </c>
      <c r="E10" s="13">
        <v>781286680</v>
      </c>
      <c r="F10" s="14">
        <f t="shared" si="0"/>
        <v>927.0789398689086</v>
      </c>
      <c r="G10" s="7">
        <f t="shared" si="1"/>
        <v>270111.8527215731</v>
      </c>
      <c r="H10" s="7">
        <f t="shared" si="2"/>
        <v>44530.44628099174</v>
      </c>
    </row>
    <row r="11" spans="1:8" ht="13.5">
      <c r="A11" s="26" t="s">
        <v>5</v>
      </c>
      <c r="B11" s="7">
        <v>36894</v>
      </c>
      <c r="C11" s="8">
        <v>347259</v>
      </c>
      <c r="D11" s="8">
        <v>10262982000</v>
      </c>
      <c r="E11" s="13">
        <v>1908295030</v>
      </c>
      <c r="F11" s="14">
        <f t="shared" si="0"/>
        <v>941.2343470483005</v>
      </c>
      <c r="G11" s="7">
        <f t="shared" si="1"/>
        <v>278174.82517482515</v>
      </c>
      <c r="H11" s="7">
        <f t="shared" si="2"/>
        <v>51723.722827560036</v>
      </c>
    </row>
    <row r="12" spans="1:8" ht="13.5">
      <c r="A12" s="26" t="s">
        <v>6</v>
      </c>
      <c r="B12" s="7">
        <v>15675</v>
      </c>
      <c r="C12" s="8">
        <v>140604</v>
      </c>
      <c r="D12" s="8">
        <v>4510276984</v>
      </c>
      <c r="E12" s="13">
        <v>887421200</v>
      </c>
      <c r="F12" s="14">
        <f t="shared" si="0"/>
        <v>896.9952153110048</v>
      </c>
      <c r="G12" s="7">
        <f t="shared" si="1"/>
        <v>287736.96867623605</v>
      </c>
      <c r="H12" s="7">
        <f t="shared" si="2"/>
        <v>56613.792663476874</v>
      </c>
    </row>
    <row r="13" spans="1:8" ht="13.5">
      <c r="A13" s="26" t="s">
        <v>7</v>
      </c>
      <c r="B13" s="7">
        <v>92566</v>
      </c>
      <c r="C13" s="8">
        <v>946180</v>
      </c>
      <c r="D13" s="8">
        <v>28704032110</v>
      </c>
      <c r="E13" s="13">
        <v>6448680440</v>
      </c>
      <c r="F13" s="14">
        <f t="shared" si="0"/>
        <v>1022.167966640019</v>
      </c>
      <c r="G13" s="7">
        <f t="shared" si="1"/>
        <v>310092.60538426635</v>
      </c>
      <c r="H13" s="7">
        <f t="shared" si="2"/>
        <v>69665.75675734071</v>
      </c>
    </row>
    <row r="14" spans="1:8" ht="13.5">
      <c r="A14" s="26" t="s">
        <v>8</v>
      </c>
      <c r="B14" s="7">
        <v>11538</v>
      </c>
      <c r="C14" s="8">
        <v>111694</v>
      </c>
      <c r="D14" s="8">
        <v>2971389910</v>
      </c>
      <c r="E14" s="13">
        <v>529289630</v>
      </c>
      <c r="F14" s="14">
        <f t="shared" si="0"/>
        <v>968.0533888022188</v>
      </c>
      <c r="G14" s="7">
        <f t="shared" si="1"/>
        <v>257530.76009707054</v>
      </c>
      <c r="H14" s="7">
        <f t="shared" si="2"/>
        <v>45873.60287744843</v>
      </c>
    </row>
    <row r="15" spans="1:8" ht="13.5">
      <c r="A15" s="26" t="s">
        <v>9</v>
      </c>
      <c r="B15" s="7">
        <v>13980</v>
      </c>
      <c r="C15" s="8">
        <v>121149</v>
      </c>
      <c r="D15" s="8">
        <v>3617566500</v>
      </c>
      <c r="E15" s="13">
        <v>619471130</v>
      </c>
      <c r="F15" s="14">
        <f t="shared" si="0"/>
        <v>866.587982832618</v>
      </c>
      <c r="G15" s="7">
        <f t="shared" si="1"/>
        <v>258767.2746781116</v>
      </c>
      <c r="H15" s="7">
        <f t="shared" si="2"/>
        <v>44311.23962804006</v>
      </c>
    </row>
    <row r="16" spans="1:8" ht="13.5">
      <c r="A16" s="26" t="s">
        <v>10</v>
      </c>
      <c r="B16" s="7">
        <v>21670</v>
      </c>
      <c r="C16" s="8">
        <v>204752</v>
      </c>
      <c r="D16" s="8">
        <v>5769793460</v>
      </c>
      <c r="E16" s="13">
        <v>1096749630</v>
      </c>
      <c r="F16" s="14">
        <f t="shared" si="0"/>
        <v>944.8638670973697</v>
      </c>
      <c r="G16" s="7">
        <f t="shared" si="1"/>
        <v>266257.1970466082</v>
      </c>
      <c r="H16" s="7">
        <f t="shared" si="2"/>
        <v>50611.42731887402</v>
      </c>
    </row>
    <row r="17" spans="1:8" ht="13.5">
      <c r="A17" s="26" t="s">
        <v>11</v>
      </c>
      <c r="B17" s="7">
        <v>19859</v>
      </c>
      <c r="C17" s="8">
        <v>190883</v>
      </c>
      <c r="D17" s="8">
        <v>5747861192</v>
      </c>
      <c r="E17" s="13">
        <v>1309959490</v>
      </c>
      <c r="F17" s="14">
        <f t="shared" si="0"/>
        <v>961.191399365527</v>
      </c>
      <c r="G17" s="7">
        <f t="shared" si="1"/>
        <v>289433.56624200614</v>
      </c>
      <c r="H17" s="7">
        <f t="shared" si="2"/>
        <v>65963.01374691575</v>
      </c>
    </row>
    <row r="18" spans="1:8" ht="13.5">
      <c r="A18" s="26" t="s">
        <v>12</v>
      </c>
      <c r="B18" s="7">
        <v>8205</v>
      </c>
      <c r="C18" s="8">
        <v>72086</v>
      </c>
      <c r="D18" s="8">
        <v>2195038214</v>
      </c>
      <c r="E18" s="13">
        <v>453604170</v>
      </c>
      <c r="F18" s="14">
        <f t="shared" si="0"/>
        <v>878.5618525289458</v>
      </c>
      <c r="G18" s="7">
        <f t="shared" si="1"/>
        <v>267524.462400975</v>
      </c>
      <c r="H18" s="7">
        <f t="shared" si="2"/>
        <v>55283.87202925046</v>
      </c>
    </row>
    <row r="19" spans="1:8" ht="13.5">
      <c r="A19" s="26" t="s">
        <v>13</v>
      </c>
      <c r="B19" s="7">
        <v>4619</v>
      </c>
      <c r="C19" s="8">
        <v>44359</v>
      </c>
      <c r="D19" s="8">
        <v>1390921056</v>
      </c>
      <c r="E19" s="13">
        <v>212799010</v>
      </c>
      <c r="F19" s="14">
        <f t="shared" si="0"/>
        <v>960.3593851483005</v>
      </c>
      <c r="G19" s="7">
        <f t="shared" si="1"/>
        <v>301130.3433643646</v>
      </c>
      <c r="H19" s="7">
        <f t="shared" si="2"/>
        <v>46070.36371508984</v>
      </c>
    </row>
    <row r="20" spans="1:8" ht="13.5">
      <c r="A20" s="26" t="s">
        <v>14</v>
      </c>
      <c r="B20" s="7">
        <v>3913</v>
      </c>
      <c r="C20" s="8">
        <v>40517</v>
      </c>
      <c r="D20" s="8">
        <v>1139643580</v>
      </c>
      <c r="E20" s="13">
        <v>263887400</v>
      </c>
      <c r="F20" s="14">
        <f t="shared" si="0"/>
        <v>1035.4459493994377</v>
      </c>
      <c r="G20" s="7">
        <f t="shared" si="1"/>
        <v>291245.48428315873</v>
      </c>
      <c r="H20" s="7">
        <f t="shared" si="2"/>
        <v>67438.6404293381</v>
      </c>
    </row>
    <row r="21" spans="1:8" ht="13.5">
      <c r="A21" s="26" t="s">
        <v>15</v>
      </c>
      <c r="B21" s="7">
        <v>3284</v>
      </c>
      <c r="C21" s="8">
        <v>32890</v>
      </c>
      <c r="D21" s="8">
        <v>941051830</v>
      </c>
      <c r="E21" s="13">
        <v>220061170</v>
      </c>
      <c r="F21" s="14">
        <f t="shared" si="0"/>
        <v>1001.522533495737</v>
      </c>
      <c r="G21" s="7">
        <f t="shared" si="1"/>
        <v>286556.58647990256</v>
      </c>
      <c r="H21" s="7">
        <f t="shared" si="2"/>
        <v>67010.10048721072</v>
      </c>
    </row>
    <row r="22" spans="1:8" ht="13.5">
      <c r="A22" s="26" t="s">
        <v>16</v>
      </c>
      <c r="B22" s="7">
        <v>2042</v>
      </c>
      <c r="C22" s="8">
        <v>17880</v>
      </c>
      <c r="D22" s="8">
        <v>567293968</v>
      </c>
      <c r="E22" s="13">
        <v>119669660</v>
      </c>
      <c r="F22" s="14">
        <f t="shared" si="0"/>
        <v>875.6121449559256</v>
      </c>
      <c r="G22" s="7">
        <f t="shared" si="1"/>
        <v>277812.91283055826</v>
      </c>
      <c r="H22" s="7">
        <f t="shared" si="2"/>
        <v>58604.1429970617</v>
      </c>
    </row>
    <row r="23" spans="1:8" ht="13.5">
      <c r="A23" s="26" t="s">
        <v>17</v>
      </c>
      <c r="B23" s="7">
        <v>4098</v>
      </c>
      <c r="C23" s="8">
        <v>35103</v>
      </c>
      <c r="D23" s="8">
        <v>995890790</v>
      </c>
      <c r="E23" s="13">
        <v>158439030</v>
      </c>
      <c r="F23" s="14">
        <f t="shared" si="0"/>
        <v>856.5885797950219</v>
      </c>
      <c r="G23" s="7">
        <f t="shared" si="1"/>
        <v>243018.73840898</v>
      </c>
      <c r="H23" s="7">
        <f t="shared" si="2"/>
        <v>38662.52562225476</v>
      </c>
    </row>
    <row r="24" spans="1:8" ht="13.5">
      <c r="A24" s="26" t="s">
        <v>18</v>
      </c>
      <c r="B24" s="7">
        <v>1877</v>
      </c>
      <c r="C24" s="8">
        <v>16126</v>
      </c>
      <c r="D24" s="8">
        <v>474634534</v>
      </c>
      <c r="E24" s="13">
        <v>88064500</v>
      </c>
      <c r="F24" s="14">
        <f t="shared" si="0"/>
        <v>859.1369206180074</v>
      </c>
      <c r="G24" s="7">
        <f t="shared" si="1"/>
        <v>252868.69152903568</v>
      </c>
      <c r="H24" s="7">
        <f t="shared" si="2"/>
        <v>46917.68779968034</v>
      </c>
    </row>
    <row r="25" spans="1:8" ht="13.5">
      <c r="A25" s="26" t="s">
        <v>19</v>
      </c>
      <c r="B25" s="7">
        <v>5892</v>
      </c>
      <c r="C25" s="8">
        <v>58390</v>
      </c>
      <c r="D25" s="8">
        <v>1738503888</v>
      </c>
      <c r="E25" s="13">
        <v>301133140</v>
      </c>
      <c r="F25" s="14">
        <f t="shared" si="0"/>
        <v>991.0047522063815</v>
      </c>
      <c r="G25" s="7">
        <f t="shared" si="1"/>
        <v>295061.75967413443</v>
      </c>
      <c r="H25" s="7">
        <f t="shared" si="2"/>
        <v>51108.81534283775</v>
      </c>
    </row>
    <row r="26" spans="1:8" ht="13.5">
      <c r="A26" s="26" t="s">
        <v>20</v>
      </c>
      <c r="B26" s="7">
        <v>2407</v>
      </c>
      <c r="C26" s="8">
        <v>24051</v>
      </c>
      <c r="D26" s="8">
        <v>696608686</v>
      </c>
      <c r="E26" s="13">
        <v>86001490</v>
      </c>
      <c r="F26" s="14">
        <f t="shared" si="0"/>
        <v>999.2106356460324</v>
      </c>
      <c r="G26" s="7">
        <f t="shared" si="1"/>
        <v>289409.508101371</v>
      </c>
      <c r="H26" s="7">
        <f t="shared" si="2"/>
        <v>35729.74241794765</v>
      </c>
    </row>
    <row r="27" spans="1:8" ht="13.5">
      <c r="A27" s="26" t="s">
        <v>21</v>
      </c>
      <c r="B27" s="7">
        <v>238</v>
      </c>
      <c r="C27" s="8">
        <v>2588</v>
      </c>
      <c r="D27" s="8">
        <v>57642792</v>
      </c>
      <c r="E27" s="13">
        <v>5616390</v>
      </c>
      <c r="F27" s="14">
        <f t="shared" si="0"/>
        <v>1087.3949579831933</v>
      </c>
      <c r="G27" s="7">
        <f t="shared" si="1"/>
        <v>242196.6050420168</v>
      </c>
      <c r="H27" s="7">
        <f t="shared" si="2"/>
        <v>23598.277310924368</v>
      </c>
    </row>
    <row r="28" spans="1:8" ht="13.5">
      <c r="A28" s="26" t="s">
        <v>22</v>
      </c>
      <c r="B28" s="7">
        <v>1575</v>
      </c>
      <c r="C28" s="8">
        <v>15313</v>
      </c>
      <c r="D28" s="8">
        <v>485310528</v>
      </c>
      <c r="E28" s="13">
        <v>109415500</v>
      </c>
      <c r="F28" s="14">
        <f t="shared" si="0"/>
        <v>972.2539682539683</v>
      </c>
      <c r="G28" s="7">
        <f t="shared" si="1"/>
        <v>308133.66857142857</v>
      </c>
      <c r="H28" s="7">
        <f t="shared" si="2"/>
        <v>69470.15873015873</v>
      </c>
    </row>
    <row r="29" spans="1:8" ht="13.5">
      <c r="A29" s="26" t="s">
        <v>23</v>
      </c>
      <c r="B29" s="7">
        <v>1064</v>
      </c>
      <c r="C29" s="8">
        <v>9897</v>
      </c>
      <c r="D29" s="8">
        <v>363559360</v>
      </c>
      <c r="E29" s="13">
        <v>73270760</v>
      </c>
      <c r="F29" s="14">
        <f t="shared" si="0"/>
        <v>930.1691729323308</v>
      </c>
      <c r="G29" s="7">
        <f t="shared" si="1"/>
        <v>341691.1278195489</v>
      </c>
      <c r="H29" s="7">
        <f t="shared" si="2"/>
        <v>68863.4962406015</v>
      </c>
    </row>
    <row r="30" spans="1:8" ht="13.5">
      <c r="A30" s="26" t="s">
        <v>24</v>
      </c>
      <c r="B30" s="7">
        <v>4682</v>
      </c>
      <c r="C30" s="8">
        <v>43594</v>
      </c>
      <c r="D30" s="8">
        <v>1328937990</v>
      </c>
      <c r="E30" s="13">
        <v>307327960</v>
      </c>
      <c r="F30" s="14">
        <f t="shared" si="0"/>
        <v>931.0978214438273</v>
      </c>
      <c r="G30" s="7">
        <f t="shared" si="1"/>
        <v>283839.8099102948</v>
      </c>
      <c r="H30" s="7">
        <f t="shared" si="2"/>
        <v>65640.31610422896</v>
      </c>
    </row>
    <row r="31" spans="1:8" ht="13.5">
      <c r="A31" s="26" t="s">
        <v>25</v>
      </c>
      <c r="B31" s="7">
        <v>1153</v>
      </c>
      <c r="C31" s="8">
        <v>8852</v>
      </c>
      <c r="D31" s="8">
        <v>261007990</v>
      </c>
      <c r="E31" s="13">
        <v>52920700</v>
      </c>
      <c r="F31" s="14">
        <f t="shared" si="0"/>
        <v>767.7363399826539</v>
      </c>
      <c r="G31" s="7">
        <f t="shared" si="1"/>
        <v>226372.9314830876</v>
      </c>
      <c r="H31" s="7">
        <f t="shared" si="2"/>
        <v>45898.26539462272</v>
      </c>
    </row>
    <row r="32" spans="1:8" ht="13.5">
      <c r="A32" s="26" t="s">
        <v>26</v>
      </c>
      <c r="B32" s="7">
        <v>2692</v>
      </c>
      <c r="C32" s="8">
        <v>25335</v>
      </c>
      <c r="D32" s="8">
        <v>793110890</v>
      </c>
      <c r="E32" s="13">
        <v>78881270</v>
      </c>
      <c r="F32" s="14">
        <f t="shared" si="0"/>
        <v>941.1218424962852</v>
      </c>
      <c r="G32" s="7">
        <f t="shared" si="1"/>
        <v>294617.7154531946</v>
      </c>
      <c r="H32" s="7">
        <f t="shared" si="2"/>
        <v>29302.106240713223</v>
      </c>
    </row>
    <row r="33" spans="1:8" ht="13.5">
      <c r="A33" s="26" t="s">
        <v>27</v>
      </c>
      <c r="B33" s="7">
        <v>5305</v>
      </c>
      <c r="C33" s="8">
        <v>50745</v>
      </c>
      <c r="D33" s="8">
        <v>1513689128</v>
      </c>
      <c r="E33" s="13">
        <v>137340220</v>
      </c>
      <c r="F33" s="14">
        <f t="shared" si="0"/>
        <v>956.5504241281809</v>
      </c>
      <c r="G33" s="7">
        <f t="shared" si="1"/>
        <v>285332.54062205466</v>
      </c>
      <c r="H33" s="7">
        <f t="shared" si="2"/>
        <v>25888.825636192272</v>
      </c>
    </row>
    <row r="34" spans="1:8" ht="13.5">
      <c r="A34" s="26" t="s">
        <v>28</v>
      </c>
      <c r="B34" s="7">
        <v>834</v>
      </c>
      <c r="C34" s="8">
        <v>8350</v>
      </c>
      <c r="D34" s="8">
        <v>245696954</v>
      </c>
      <c r="E34" s="13">
        <v>42457620</v>
      </c>
      <c r="F34" s="14">
        <f t="shared" si="0"/>
        <v>1001.1990407673861</v>
      </c>
      <c r="G34" s="7">
        <f t="shared" si="1"/>
        <v>294600.66426858515</v>
      </c>
      <c r="H34" s="7">
        <f t="shared" si="2"/>
        <v>50908.41726618705</v>
      </c>
    </row>
    <row r="35" spans="1:8" ht="13.5">
      <c r="A35" s="26" t="s">
        <v>29</v>
      </c>
      <c r="B35" s="7">
        <v>1347</v>
      </c>
      <c r="C35" s="8">
        <v>12766</v>
      </c>
      <c r="D35" s="8">
        <v>476200274</v>
      </c>
      <c r="E35" s="13">
        <v>43150550</v>
      </c>
      <c r="F35" s="14">
        <f t="shared" si="0"/>
        <v>947.735708982925</v>
      </c>
      <c r="G35" s="7">
        <f t="shared" si="1"/>
        <v>353526.55827765405</v>
      </c>
      <c r="H35" s="7">
        <f t="shared" si="2"/>
        <v>32034.558277654047</v>
      </c>
    </row>
    <row r="36" spans="1:8" ht="13.5">
      <c r="A36" s="26" t="s">
        <v>30</v>
      </c>
      <c r="B36" s="7">
        <v>7090</v>
      </c>
      <c r="C36" s="8">
        <v>64599</v>
      </c>
      <c r="D36" s="8">
        <v>1830488230</v>
      </c>
      <c r="E36" s="13">
        <v>297080500</v>
      </c>
      <c r="F36" s="14">
        <f t="shared" si="0"/>
        <v>911.1283497884344</v>
      </c>
      <c r="G36" s="7">
        <f t="shared" si="1"/>
        <v>258178.87588152327</v>
      </c>
      <c r="H36" s="7">
        <f t="shared" si="2"/>
        <v>41901.33991537376</v>
      </c>
    </row>
    <row r="37" spans="1:8" ht="13.5">
      <c r="A37" s="26" t="s">
        <v>31</v>
      </c>
      <c r="B37" s="7">
        <v>649</v>
      </c>
      <c r="C37" s="8">
        <v>6891</v>
      </c>
      <c r="D37" s="8">
        <v>206441898</v>
      </c>
      <c r="E37" s="13">
        <v>33166660</v>
      </c>
      <c r="F37" s="14">
        <f t="shared" si="0"/>
        <v>1061.7873651771956</v>
      </c>
      <c r="G37" s="7">
        <f t="shared" si="1"/>
        <v>318092.2927580894</v>
      </c>
      <c r="H37" s="7">
        <f t="shared" si="2"/>
        <v>51104.25269645609</v>
      </c>
    </row>
    <row r="38" spans="1:8" ht="13.5">
      <c r="A38" s="26" t="s">
        <v>32</v>
      </c>
      <c r="B38" s="7">
        <v>967</v>
      </c>
      <c r="C38" s="8">
        <v>10014</v>
      </c>
      <c r="D38" s="8">
        <v>274140990</v>
      </c>
      <c r="E38" s="13">
        <v>56319730</v>
      </c>
      <c r="F38" s="14">
        <f t="shared" si="0"/>
        <v>1035.5739400206826</v>
      </c>
      <c r="G38" s="7">
        <f t="shared" si="1"/>
        <v>283496.3702171665</v>
      </c>
      <c r="H38" s="7">
        <f t="shared" si="2"/>
        <v>58241.706308169596</v>
      </c>
    </row>
    <row r="39" spans="1:8" ht="13.5">
      <c r="A39" s="26" t="s">
        <v>33</v>
      </c>
      <c r="B39" s="7">
        <v>581</v>
      </c>
      <c r="C39" s="8">
        <v>7076</v>
      </c>
      <c r="D39" s="8">
        <v>170535470</v>
      </c>
      <c r="E39" s="13">
        <v>23306560</v>
      </c>
      <c r="F39" s="14">
        <f t="shared" si="0"/>
        <v>1217.9001721170396</v>
      </c>
      <c r="G39" s="7">
        <f t="shared" si="1"/>
        <v>293520.6024096386</v>
      </c>
      <c r="H39" s="7">
        <f t="shared" si="2"/>
        <v>40114.56110154905</v>
      </c>
    </row>
    <row r="40" spans="1:8" ht="13.5">
      <c r="A40" s="26" t="s">
        <v>34</v>
      </c>
      <c r="B40" s="7">
        <v>4455</v>
      </c>
      <c r="C40" s="8">
        <v>37830</v>
      </c>
      <c r="D40" s="8">
        <v>1040941428</v>
      </c>
      <c r="E40" s="13">
        <v>114869990</v>
      </c>
      <c r="F40" s="14">
        <f t="shared" si="0"/>
        <v>849.1582491582492</v>
      </c>
      <c r="G40" s="7">
        <f t="shared" si="1"/>
        <v>233656.8861952862</v>
      </c>
      <c r="H40" s="7">
        <f t="shared" si="2"/>
        <v>25784.509539842875</v>
      </c>
    </row>
    <row r="41" spans="1:8" ht="13.5">
      <c r="A41" s="26" t="s">
        <v>35</v>
      </c>
      <c r="B41" s="7">
        <v>2202</v>
      </c>
      <c r="C41" s="8">
        <v>17900</v>
      </c>
      <c r="D41" s="8">
        <v>541450088</v>
      </c>
      <c r="E41" s="13">
        <v>30336020</v>
      </c>
      <c r="F41" s="14">
        <f t="shared" si="0"/>
        <v>812.897366030881</v>
      </c>
      <c r="G41" s="7">
        <f t="shared" si="1"/>
        <v>245890.13987284288</v>
      </c>
      <c r="H41" s="7">
        <f t="shared" si="2"/>
        <v>13776.575840145322</v>
      </c>
    </row>
    <row r="42" spans="1:8" ht="13.5">
      <c r="A42" s="26" t="s">
        <v>36</v>
      </c>
      <c r="B42" s="7">
        <v>3214</v>
      </c>
      <c r="C42" s="8">
        <v>26131</v>
      </c>
      <c r="D42" s="8">
        <v>841245536</v>
      </c>
      <c r="E42" s="13">
        <v>44011440</v>
      </c>
      <c r="F42" s="14">
        <f t="shared" si="0"/>
        <v>813.0367143746112</v>
      </c>
      <c r="G42" s="7">
        <f t="shared" si="1"/>
        <v>261744.0995644057</v>
      </c>
      <c r="H42" s="7">
        <f t="shared" si="2"/>
        <v>13693.66521468575</v>
      </c>
    </row>
    <row r="43" spans="1:8" ht="13.5">
      <c r="A43" s="26" t="s">
        <v>37</v>
      </c>
      <c r="B43" s="7">
        <v>1335</v>
      </c>
      <c r="C43" s="8">
        <v>10668</v>
      </c>
      <c r="D43" s="8">
        <v>376369948</v>
      </c>
      <c r="E43" s="13">
        <v>41398200</v>
      </c>
      <c r="F43" s="14">
        <f t="shared" si="0"/>
        <v>799.1011235955056</v>
      </c>
      <c r="G43" s="7">
        <f t="shared" si="1"/>
        <v>281925.0546816479</v>
      </c>
      <c r="H43" s="7">
        <f t="shared" si="2"/>
        <v>31009.887640449437</v>
      </c>
    </row>
    <row r="44" spans="1:8" ht="13.5">
      <c r="A44" s="26" t="s">
        <v>38</v>
      </c>
      <c r="B44" s="7">
        <v>5042</v>
      </c>
      <c r="C44" s="8">
        <v>44690</v>
      </c>
      <c r="D44" s="8">
        <v>1243288402</v>
      </c>
      <c r="E44" s="13">
        <v>178517470</v>
      </c>
      <c r="F44" s="14">
        <f t="shared" si="0"/>
        <v>886.3546211820707</v>
      </c>
      <c r="G44" s="7">
        <f t="shared" si="1"/>
        <v>246586.35501785006</v>
      </c>
      <c r="H44" s="7">
        <f t="shared" si="2"/>
        <v>35406.08290360968</v>
      </c>
    </row>
    <row r="45" spans="1:8" ht="13.5">
      <c r="A45" s="26" t="s">
        <v>39</v>
      </c>
      <c r="B45" s="7">
        <v>2004</v>
      </c>
      <c r="C45" s="8">
        <v>16829</v>
      </c>
      <c r="D45" s="8">
        <v>530624094</v>
      </c>
      <c r="E45" s="13">
        <v>94051620</v>
      </c>
      <c r="F45" s="14">
        <f t="shared" si="0"/>
        <v>839.7704590818364</v>
      </c>
      <c r="G45" s="7">
        <f t="shared" si="1"/>
        <v>264782.4820359281</v>
      </c>
      <c r="H45" s="7">
        <f t="shared" si="2"/>
        <v>46931.94610778443</v>
      </c>
    </row>
    <row r="46" spans="1:8" ht="13.5">
      <c r="A46" s="26" t="s">
        <v>40</v>
      </c>
      <c r="B46" s="7">
        <v>1682</v>
      </c>
      <c r="C46" s="8">
        <v>14710</v>
      </c>
      <c r="D46" s="8">
        <v>410214464</v>
      </c>
      <c r="E46" s="13">
        <v>73381480</v>
      </c>
      <c r="F46" s="14">
        <f t="shared" si="0"/>
        <v>874.5541022592151</v>
      </c>
      <c r="G46" s="7">
        <f t="shared" si="1"/>
        <v>243884.93697978597</v>
      </c>
      <c r="H46" s="7">
        <f t="shared" si="2"/>
        <v>43627.514863258024</v>
      </c>
    </row>
    <row r="47" spans="1:8" ht="13.5">
      <c r="A47" s="26" t="s">
        <v>41</v>
      </c>
      <c r="B47" s="7">
        <v>5846</v>
      </c>
      <c r="C47" s="8">
        <v>49959</v>
      </c>
      <c r="D47" s="8">
        <v>1524324104</v>
      </c>
      <c r="E47" s="13">
        <v>254144210</v>
      </c>
      <c r="F47" s="14">
        <f t="shared" si="0"/>
        <v>854.5843311666097</v>
      </c>
      <c r="G47" s="7">
        <f t="shared" si="1"/>
        <v>260746.51111871365</v>
      </c>
      <c r="H47" s="7">
        <f t="shared" si="2"/>
        <v>43473.179952104</v>
      </c>
    </row>
    <row r="48" spans="1:8" ht="13.5">
      <c r="A48" s="26" t="s">
        <v>42</v>
      </c>
      <c r="B48" s="7">
        <v>5636</v>
      </c>
      <c r="C48" s="8">
        <v>46751</v>
      </c>
      <c r="D48" s="8">
        <v>1591291896</v>
      </c>
      <c r="E48" s="13">
        <v>304389500</v>
      </c>
      <c r="F48" s="14">
        <f t="shared" si="0"/>
        <v>829.5067423704754</v>
      </c>
      <c r="G48" s="7">
        <f t="shared" si="1"/>
        <v>282344.1973030518</v>
      </c>
      <c r="H48" s="7">
        <f t="shared" si="2"/>
        <v>54008.073101490416</v>
      </c>
    </row>
    <row r="49" spans="1:8" ht="13.5">
      <c r="A49" s="26" t="s">
        <v>43</v>
      </c>
      <c r="B49" s="7">
        <v>2237</v>
      </c>
      <c r="C49" s="8">
        <v>19382</v>
      </c>
      <c r="D49" s="8">
        <v>649834886</v>
      </c>
      <c r="E49" s="13">
        <v>131129300</v>
      </c>
      <c r="F49" s="14">
        <f t="shared" si="0"/>
        <v>866.4282521233796</v>
      </c>
      <c r="G49" s="7">
        <f t="shared" si="1"/>
        <v>290493.91417076444</v>
      </c>
      <c r="H49" s="7">
        <f t="shared" si="2"/>
        <v>58618.372820742065</v>
      </c>
    </row>
    <row r="50" spans="1:8" ht="13.5">
      <c r="A50" s="26" t="s">
        <v>44</v>
      </c>
      <c r="B50" s="7">
        <v>2592</v>
      </c>
      <c r="C50" s="8">
        <v>18530</v>
      </c>
      <c r="D50" s="8">
        <v>673432670</v>
      </c>
      <c r="E50" s="13">
        <v>112953740</v>
      </c>
      <c r="F50" s="14">
        <f t="shared" si="0"/>
        <v>714.891975308642</v>
      </c>
      <c r="G50" s="7">
        <f t="shared" si="1"/>
        <v>259811.98688271604</v>
      </c>
      <c r="H50" s="7">
        <f t="shared" si="2"/>
        <v>43577.831790123455</v>
      </c>
    </row>
    <row r="51" spans="1:8" ht="13.5">
      <c r="A51" s="26" t="s">
        <v>45</v>
      </c>
      <c r="B51" s="7">
        <v>2122</v>
      </c>
      <c r="C51" s="8">
        <v>17666</v>
      </c>
      <c r="D51" s="8">
        <v>587517842</v>
      </c>
      <c r="E51" s="13">
        <v>104989510</v>
      </c>
      <c r="F51" s="14">
        <f t="shared" si="0"/>
        <v>832.5164938737041</v>
      </c>
      <c r="G51" s="7">
        <f t="shared" si="1"/>
        <v>276869.85956644674</v>
      </c>
      <c r="H51" s="7">
        <f t="shared" si="2"/>
        <v>49476.67766258247</v>
      </c>
    </row>
    <row r="52" spans="1:8" ht="13.5">
      <c r="A52" s="26" t="s">
        <v>46</v>
      </c>
      <c r="B52" s="7">
        <v>1943</v>
      </c>
      <c r="C52" s="8">
        <v>16452</v>
      </c>
      <c r="D52" s="8">
        <v>530961528</v>
      </c>
      <c r="E52" s="13">
        <v>110620500</v>
      </c>
      <c r="F52" s="14">
        <f t="shared" si="0"/>
        <v>846.7318579516211</v>
      </c>
      <c r="G52" s="7">
        <f t="shared" si="1"/>
        <v>273268.9284611426</v>
      </c>
      <c r="H52" s="7">
        <f t="shared" si="2"/>
        <v>56932.835820895525</v>
      </c>
    </row>
    <row r="53" spans="1:8" ht="13.5">
      <c r="A53" s="26" t="s">
        <v>47</v>
      </c>
      <c r="B53" s="7">
        <v>5435</v>
      </c>
      <c r="C53" s="8">
        <v>48295</v>
      </c>
      <c r="D53" s="8">
        <v>1532926666</v>
      </c>
      <c r="E53" s="13">
        <v>262318240</v>
      </c>
      <c r="F53" s="14">
        <f t="shared" si="0"/>
        <v>888.5924563017479</v>
      </c>
      <c r="G53" s="7">
        <f t="shared" si="1"/>
        <v>282047.2246550138</v>
      </c>
      <c r="H53" s="7">
        <f t="shared" si="2"/>
        <v>48264.625574977</v>
      </c>
    </row>
    <row r="54" spans="1:8" ht="13.5">
      <c r="A54" s="26" t="s">
        <v>48</v>
      </c>
      <c r="B54" s="7">
        <v>3916</v>
      </c>
      <c r="C54" s="8">
        <v>31867</v>
      </c>
      <c r="D54" s="8">
        <v>987700966</v>
      </c>
      <c r="E54" s="13">
        <v>142646830</v>
      </c>
      <c r="F54" s="14">
        <f t="shared" si="0"/>
        <v>813.7640449438202</v>
      </c>
      <c r="G54" s="7">
        <f t="shared" si="1"/>
        <v>252221.90143003064</v>
      </c>
      <c r="H54" s="7">
        <f t="shared" si="2"/>
        <v>36426.66751787538</v>
      </c>
    </row>
    <row r="55" spans="1:8" ht="13.5">
      <c r="A55" s="26" t="s">
        <v>49</v>
      </c>
      <c r="B55" s="7">
        <v>1338</v>
      </c>
      <c r="C55" s="8">
        <v>14057</v>
      </c>
      <c r="D55" s="8">
        <v>440372498</v>
      </c>
      <c r="E55" s="13">
        <v>69524590</v>
      </c>
      <c r="F55" s="14">
        <f t="shared" si="0"/>
        <v>1050.5979073243648</v>
      </c>
      <c r="G55" s="7">
        <f t="shared" si="1"/>
        <v>329127.4275037369</v>
      </c>
      <c r="H55" s="7">
        <f t="shared" si="2"/>
        <v>51961.57698056801</v>
      </c>
    </row>
    <row r="56" spans="1:8" ht="13.5">
      <c r="A56" s="26" t="s">
        <v>50</v>
      </c>
      <c r="B56" s="7">
        <v>2146</v>
      </c>
      <c r="C56" s="8">
        <v>22210</v>
      </c>
      <c r="D56" s="8">
        <v>711454985</v>
      </c>
      <c r="E56" s="13">
        <v>130156970</v>
      </c>
      <c r="F56" s="14">
        <f t="shared" si="0"/>
        <v>1034.9487418452936</v>
      </c>
      <c r="G56" s="7">
        <f t="shared" si="1"/>
        <v>331526.08807082946</v>
      </c>
      <c r="H56" s="7">
        <f t="shared" si="2"/>
        <v>60650.96458527493</v>
      </c>
    </row>
    <row r="57" spans="1:8" ht="13.5">
      <c r="A57" s="26" t="s">
        <v>51</v>
      </c>
      <c r="B57" s="7">
        <v>4020</v>
      </c>
      <c r="C57" s="8">
        <v>39751</v>
      </c>
      <c r="D57" s="8">
        <v>1139767002</v>
      </c>
      <c r="E57" s="13">
        <v>212010850</v>
      </c>
      <c r="F57" s="14">
        <f t="shared" si="0"/>
        <v>988.8308457711443</v>
      </c>
      <c r="G57" s="7">
        <f t="shared" si="1"/>
        <v>283524.12985074625</v>
      </c>
      <c r="H57" s="7">
        <f t="shared" si="2"/>
        <v>52739.017412935325</v>
      </c>
    </row>
    <row r="58" spans="1:8" ht="13.5">
      <c r="A58" s="26" t="s">
        <v>52</v>
      </c>
      <c r="B58" s="7">
        <v>986</v>
      </c>
      <c r="C58" s="8">
        <v>9301</v>
      </c>
      <c r="D58" s="8">
        <v>282783730</v>
      </c>
      <c r="E58" s="13">
        <v>41542270</v>
      </c>
      <c r="F58" s="14">
        <f t="shared" si="0"/>
        <v>943.3062880324544</v>
      </c>
      <c r="G58" s="7">
        <f t="shared" si="1"/>
        <v>286798.91480730224</v>
      </c>
      <c r="H58" s="7">
        <f t="shared" si="2"/>
        <v>42132.119675456386</v>
      </c>
    </row>
    <row r="59" spans="1:8" ht="13.5">
      <c r="A59" s="26" t="s">
        <v>53</v>
      </c>
      <c r="B59" s="7">
        <v>2828</v>
      </c>
      <c r="C59" s="8">
        <v>27098</v>
      </c>
      <c r="D59" s="8">
        <v>834953404</v>
      </c>
      <c r="E59" s="13">
        <v>158311010</v>
      </c>
      <c r="F59" s="14">
        <f t="shared" si="0"/>
        <v>958.2036775106083</v>
      </c>
      <c r="G59" s="7">
        <f t="shared" si="1"/>
        <v>295245.19236209337</v>
      </c>
      <c r="H59" s="7">
        <f t="shared" si="2"/>
        <v>55979.84794908062</v>
      </c>
    </row>
    <row r="60" spans="1:8" ht="13.5">
      <c r="A60" s="26" t="s">
        <v>54</v>
      </c>
      <c r="B60" s="7">
        <v>1935</v>
      </c>
      <c r="C60" s="8">
        <v>19385</v>
      </c>
      <c r="D60" s="8">
        <v>630183548</v>
      </c>
      <c r="E60" s="13">
        <v>82470600</v>
      </c>
      <c r="F60" s="14">
        <f t="shared" si="0"/>
        <v>1001.8087855297157</v>
      </c>
      <c r="G60" s="7">
        <f t="shared" si="1"/>
        <v>325676.25219638244</v>
      </c>
      <c r="H60" s="7">
        <f t="shared" si="2"/>
        <v>42620.46511627907</v>
      </c>
    </row>
    <row r="61" spans="1:8" ht="13.5">
      <c r="A61" s="26" t="s">
        <v>55</v>
      </c>
      <c r="B61" s="7">
        <v>6706</v>
      </c>
      <c r="C61" s="8">
        <v>62901</v>
      </c>
      <c r="D61" s="8">
        <v>1718968884</v>
      </c>
      <c r="E61" s="13">
        <v>260867740</v>
      </c>
      <c r="F61" s="14">
        <f t="shared" si="0"/>
        <v>937.9809126155682</v>
      </c>
      <c r="G61" s="7">
        <f t="shared" si="1"/>
        <v>256332.96808827916</v>
      </c>
      <c r="H61" s="7">
        <f t="shared" si="2"/>
        <v>38900.647181628396</v>
      </c>
    </row>
    <row r="62" spans="1:8" ht="13.5">
      <c r="A62" s="26" t="s">
        <v>56</v>
      </c>
      <c r="B62" s="7">
        <v>680</v>
      </c>
      <c r="C62" s="8">
        <v>6025</v>
      </c>
      <c r="D62" s="8">
        <v>161769436</v>
      </c>
      <c r="E62" s="13">
        <v>30908880</v>
      </c>
      <c r="F62" s="14">
        <f t="shared" si="0"/>
        <v>886.0294117647059</v>
      </c>
      <c r="G62" s="7">
        <f t="shared" si="1"/>
        <v>237896.2294117647</v>
      </c>
      <c r="H62" s="7">
        <f t="shared" si="2"/>
        <v>45454.23529411765</v>
      </c>
    </row>
    <row r="63" spans="1:8" ht="13.5">
      <c r="A63" s="26" t="s">
        <v>57</v>
      </c>
      <c r="B63" s="7">
        <v>2601</v>
      </c>
      <c r="C63" s="8">
        <v>24998</v>
      </c>
      <c r="D63" s="8">
        <v>667782596</v>
      </c>
      <c r="E63" s="13">
        <v>99942490</v>
      </c>
      <c r="F63" s="14">
        <f t="shared" si="0"/>
        <v>961.0918877354865</v>
      </c>
      <c r="G63" s="7">
        <f t="shared" si="1"/>
        <v>256740.71357170318</v>
      </c>
      <c r="H63" s="7">
        <f t="shared" si="2"/>
        <v>38424.640522875816</v>
      </c>
    </row>
    <row r="64" spans="1:8" ht="13.5">
      <c r="A64" s="26" t="s">
        <v>58</v>
      </c>
      <c r="B64" s="7">
        <v>2537</v>
      </c>
      <c r="C64" s="8">
        <v>21096</v>
      </c>
      <c r="D64" s="8">
        <v>624093768</v>
      </c>
      <c r="E64" s="13">
        <v>115595910</v>
      </c>
      <c r="F64" s="14">
        <f>C64/B64*100</f>
        <v>831.5333070555776</v>
      </c>
      <c r="G64" s="7">
        <f t="shared" si="1"/>
        <v>245996.75522270397</v>
      </c>
      <c r="H64" s="7">
        <f t="shared" si="2"/>
        <v>45564.01655498621</v>
      </c>
    </row>
    <row r="65" spans="1:8" ht="13.5">
      <c r="A65" s="27" t="s">
        <v>59</v>
      </c>
      <c r="B65" s="7">
        <v>4717</v>
      </c>
      <c r="C65" s="7">
        <v>30057</v>
      </c>
      <c r="D65" s="7">
        <v>555549802</v>
      </c>
      <c r="E65" s="13">
        <v>103276300</v>
      </c>
      <c r="F65" s="14">
        <f t="shared" si="0"/>
        <v>637.2058511765953</v>
      </c>
      <c r="G65" s="7">
        <f t="shared" si="1"/>
        <v>117776.08691965233</v>
      </c>
      <c r="H65" s="7">
        <f t="shared" si="2"/>
        <v>21894.488022047914</v>
      </c>
    </row>
    <row r="66" spans="1:8" ht="13.5">
      <c r="A66" s="27" t="s">
        <v>60</v>
      </c>
      <c r="B66" s="7">
        <v>3008</v>
      </c>
      <c r="C66" s="7">
        <v>16413</v>
      </c>
      <c r="D66" s="7">
        <v>414354318</v>
      </c>
      <c r="E66" s="13">
        <v>76900660</v>
      </c>
      <c r="F66" s="14">
        <f t="shared" si="0"/>
        <v>545.6449468085107</v>
      </c>
      <c r="G66" s="7">
        <f t="shared" si="1"/>
        <v>137750.77061170212</v>
      </c>
      <c r="H66" s="7">
        <f t="shared" si="2"/>
        <v>25565.378989361703</v>
      </c>
    </row>
    <row r="67" ht="15" customHeight="1">
      <c r="A67" s="9" t="s">
        <v>69</v>
      </c>
    </row>
    <row r="68" ht="15" customHeight="1">
      <c r="A68" s="9" t="s">
        <v>70</v>
      </c>
    </row>
    <row r="71" spans="2:5" ht="13.5">
      <c r="B71" s="4"/>
      <c r="C71" s="15"/>
      <c r="D71" s="16"/>
      <c r="E71" s="16"/>
    </row>
  </sheetData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&amp;C&amp;"HG明朝E,ｴｸｽﾄﾗﾎﾞｰﾙﾄﾞ"&amp;16平成21年度 国保統計資料（保険者別）&amp;R年次更新情報
平成24年1月更新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福島県国民健康保険団体連合会</cp:lastModifiedBy>
  <cp:lastPrinted>2012-01-16T02:18:54Z</cp:lastPrinted>
  <dcterms:created xsi:type="dcterms:W3CDTF">2011-12-21T04:33:27Z</dcterms:created>
  <dcterms:modified xsi:type="dcterms:W3CDTF">2012-01-16T02:18:56Z</dcterms:modified>
  <cp:category/>
  <cp:version/>
  <cp:contentType/>
  <cp:contentStatus/>
</cp:coreProperties>
</file>