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1700" activeTab="0"/>
  </bookViews>
  <sheets>
    <sheet name="22国保" sheetId="1" r:id="rId1"/>
  </sheets>
  <definedNames>
    <definedName name="_xlnm.Print_Area" localSheetId="0">'22国保'!$A$1:$H$68</definedName>
  </definedNames>
  <calcPr fullCalcOnLoad="1"/>
</workbook>
</file>

<file path=xl/sharedStrings.xml><?xml version="1.0" encoding="utf-8"?>
<sst xmlns="http://schemas.openxmlformats.org/spreadsheetml/2006/main" count="81" uniqueCount="78">
  <si>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</si>
  <si>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</si>
  <si>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</si>
  <si>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</si>
  <si>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</si>
  <si>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</si>
  <si>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</si>
  <si>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</si>
  <si>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</si>
  <si>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田村市</t>
  </si>
  <si>
    <t>南相馬市</t>
  </si>
  <si>
    <t>伊達市</t>
  </si>
  <si>
    <t>本宮市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</si>
  <si>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</si>
  <si>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</si>
  <si>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</si>
  <si>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</si>
  <si>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</si>
  <si>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</si>
  <si>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</si>
  <si>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</si>
  <si>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</si>
  <si>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</si>
  <si>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</si>
  <si>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</si>
  <si>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</si>
  <si>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</si>
  <si>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</si>
  <si>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</si>
  <si>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</si>
  <si>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</si>
  <si>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</si>
  <si>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</si>
  <si>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</si>
  <si>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</si>
  <si>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</si>
  <si>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</si>
  <si>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</si>
  <si>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</si>
  <si>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</si>
  <si>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</si>
  <si>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</si>
  <si>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</si>
  <si>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</si>
  <si>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</si>
  <si>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</si>
  <si>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</si>
  <si>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</si>
  <si>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</si>
  <si>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</si>
  <si>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</si>
  <si>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</si>
  <si>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</si>
  <si>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</si>
  <si>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</si>
  <si>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</si>
  <si>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</si>
  <si>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</si>
  <si>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</si>
  <si>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歯科医師国保組合</t>
  </si>
  <si>
    <t>医師国保組合</t>
  </si>
  <si>
    <t>人</t>
  </si>
  <si>
    <t>件</t>
  </si>
  <si>
    <t>円</t>
  </si>
  <si>
    <t>％</t>
  </si>
  <si>
    <t>保険者名</t>
  </si>
  <si>
    <t>被保険
者数
Ａ</t>
  </si>
  <si>
    <t>一人当たり
費用額
Ｃ/Ａ</t>
  </si>
  <si>
    <t>一人当たり
調剤費
Ｄ/Ａ</t>
  </si>
  <si>
    <t>受診率
Ｂ/Ａ*100</t>
  </si>
  <si>
    <t>費用額（医・歯・調・訪・食・生）
Ｃ</t>
  </si>
  <si>
    <t>件数
（医・歯）
Ｂ</t>
  </si>
  <si>
    <t>※ 被保険者数は、国民健康保険事業月報の数値（22年3月～23年2月の平均）。23年2月の数値には4保険者が被災の影響で23年1月</t>
  </si>
  <si>
    <t>　　の数値を当てはめている。件数・費用額は、本会審査支払確定値（22年3月～23年2月診療分）より算出。いずれも一般と退職の合計。</t>
  </si>
  <si>
    <t>費用額（再掲）
（調）
Ｄ</t>
  </si>
  <si>
    <t>市町村計</t>
  </si>
  <si>
    <t>組合計</t>
  </si>
  <si>
    <t>県計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</si>
</sst>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10411]###,###,###,###,###,##0"/>
    <numFmt numFmtId="178" formatCode="#,##0.00_ 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10"/>
      <name val="ＭＳ Ｐゴシック"/>
      <family val="3"/>
    </font>
    <font>
      <sz val="9"/>
      <name val="Century"/>
      <family val="1"/>
    </font>
    <font>
      <sz val="9"/>
      <color indexed="10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 readingOrder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 readingOrder="1"/>
    </xf>
    <xf numFmtId="176" fontId="1" fillId="2" borderId="1" xfId="0" applyNumberFormat="1" applyFont="1" applyFill="1" applyBorder="1" applyAlignment="1">
      <alignment horizontal="center" wrapText="1"/>
    </xf>
    <xf numFmtId="176" fontId="1" fillId="2" borderId="2" xfId="0" applyNumberFormat="1" applyFont="1" applyFill="1" applyBorder="1" applyAlignment="1">
      <alignment horizontal="center" wrapText="1"/>
    </xf>
    <xf numFmtId="176" fontId="1" fillId="2" borderId="3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right" vertical="center" wrapText="1" readingOrder="1"/>
    </xf>
    <xf numFmtId="176" fontId="1" fillId="2" borderId="1" xfId="0" applyNumberFormat="1" applyFont="1" applyFill="1" applyBorder="1" applyAlignment="1">
      <alignment horizontal="right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176" fontId="1" fillId="2" borderId="3" xfId="0" applyNumberFormat="1" applyFont="1" applyFill="1" applyBorder="1" applyAlignment="1">
      <alignment horizontal="right" vertical="center"/>
    </xf>
    <xf numFmtId="176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distributed" vertical="center" indent="1" readingOrder="1"/>
    </xf>
    <xf numFmtId="0" fontId="1" fillId="2" borderId="1" xfId="0" applyFont="1" applyFill="1" applyBorder="1" applyAlignment="1">
      <alignment horizontal="distributed" vertical="center" indent="1"/>
    </xf>
    <xf numFmtId="176" fontId="4" fillId="2" borderId="1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 indent="1" readingOrder="1"/>
    </xf>
    <xf numFmtId="0" fontId="1" fillId="2" borderId="5" xfId="0" applyFont="1" applyFill="1" applyBorder="1" applyAlignment="1">
      <alignment horizontal="distributed" vertical="center" indent="1" readingOrder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workbookViewId="0" topLeftCell="A1">
      <pane ySplit="2" topLeftCell="BM3" activePane="bottomLeft" state="frozen"/>
      <selection pane="topLeft" activeCell="A1" sqref="A1"/>
      <selection pane="bottomLeft" activeCell="H7" sqref="H7"/>
    </sheetView>
  </sheetViews>
  <sheetFormatPr defaultColWidth="9.00390625" defaultRowHeight="13.5"/>
  <cols>
    <col min="1" max="1" width="21.125" style="12" customWidth="1"/>
    <col min="2" max="3" width="8.50390625" style="10" customWidth="1"/>
    <col min="4" max="5" width="14.25390625" style="6" customWidth="1"/>
    <col min="6" max="6" width="9.875" style="11" customWidth="1"/>
    <col min="7" max="8" width="9.875" style="6" customWidth="1"/>
    <col min="9" max="9" width="7.75390625" style="3" customWidth="1"/>
    <col min="10" max="16384" width="9.00390625" style="1" customWidth="1"/>
  </cols>
  <sheetData>
    <row r="1" spans="1:8" ht="45.75" customHeight="1">
      <c r="A1" s="30" t="s">
        <v>65</v>
      </c>
      <c r="B1" s="17" t="s">
        <v>66</v>
      </c>
      <c r="C1" s="17" t="s">
        <v>71</v>
      </c>
      <c r="D1" s="18" t="s">
        <v>70</v>
      </c>
      <c r="E1" s="19" t="s">
        <v>74</v>
      </c>
      <c r="F1" s="20" t="s">
        <v>69</v>
      </c>
      <c r="G1" s="18" t="s">
        <v>67</v>
      </c>
      <c r="H1" s="18" t="s">
        <v>68</v>
      </c>
    </row>
    <row r="2" spans="1:9" s="2" customFormat="1" ht="11.25" customHeight="1">
      <c r="A2" s="31"/>
      <c r="B2" s="21" t="s">
        <v>61</v>
      </c>
      <c r="C2" s="21" t="s">
        <v>62</v>
      </c>
      <c r="D2" s="22" t="s">
        <v>63</v>
      </c>
      <c r="E2" s="23" t="s">
        <v>63</v>
      </c>
      <c r="F2" s="24" t="s">
        <v>64</v>
      </c>
      <c r="G2" s="25" t="s">
        <v>63</v>
      </c>
      <c r="H2" s="25" t="s">
        <v>63</v>
      </c>
      <c r="I2" s="5"/>
    </row>
    <row r="3" spans="1:8" ht="13.5">
      <c r="A3" s="27" t="s">
        <v>77</v>
      </c>
      <c r="B3" s="28">
        <f>B4+B5</f>
        <v>571249</v>
      </c>
      <c r="C3" s="28">
        <f>C4+C5</f>
        <v>5364496</v>
      </c>
      <c r="D3" s="28">
        <f>D4+D5</f>
        <v>163009441710</v>
      </c>
      <c r="E3" s="28">
        <f>E4+E5</f>
        <v>30379105630</v>
      </c>
      <c r="F3" s="29">
        <f>C3/B3*100</f>
        <v>939.0819064891142</v>
      </c>
      <c r="G3" s="28">
        <f>D3/B3</f>
        <v>285356.19617714867</v>
      </c>
      <c r="H3" s="28">
        <f>E3/B3</f>
        <v>53180.14671360475</v>
      </c>
    </row>
    <row r="4" spans="1:8" ht="13.5">
      <c r="A4" s="26" t="s">
        <v>75</v>
      </c>
      <c r="B4" s="28">
        <f>SUM(B6:B64)</f>
        <v>563613</v>
      </c>
      <c r="C4" s="28">
        <f>SUM(C6:C64)</f>
        <v>5319014</v>
      </c>
      <c r="D4" s="28">
        <f>SUM(D6:D64)</f>
        <v>162084588088</v>
      </c>
      <c r="E4" s="28">
        <f>SUM(E6:E64)</f>
        <v>30185454770</v>
      </c>
      <c r="F4" s="29">
        <f>C4/B4*100</f>
        <v>943.7351516022519</v>
      </c>
      <c r="G4" s="28">
        <f>D4/B4</f>
        <v>287581.35118955735</v>
      </c>
      <c r="H4" s="28">
        <f>E4/B4</f>
        <v>53557.059134548</v>
      </c>
    </row>
    <row r="5" spans="1:8" ht="13.5">
      <c r="A5" s="27" t="s">
        <v>76</v>
      </c>
      <c r="B5" s="28">
        <f>SUM(B65:B66)</f>
        <v>7636</v>
      </c>
      <c r="C5" s="28">
        <f>SUM(C65:C66)</f>
        <v>45482</v>
      </c>
      <c r="D5" s="28">
        <f>SUM(D65:D66)</f>
        <v>924853622</v>
      </c>
      <c r="E5" s="28">
        <f>SUM(E65:E66)</f>
        <v>193650860</v>
      </c>
      <c r="F5" s="29">
        <f>C5/B5*100</f>
        <v>595.6259821896281</v>
      </c>
      <c r="G5" s="28">
        <f>D5/B5</f>
        <v>121117.5513357779</v>
      </c>
      <c r="H5" s="28">
        <f>E5/B5</f>
        <v>25360.248821372446</v>
      </c>
    </row>
    <row r="6" spans="1:8" ht="13.5">
      <c r="A6" s="26" t="s">
        <v>0</v>
      </c>
      <c r="B6" s="7">
        <v>73333</v>
      </c>
      <c r="C6" s="8">
        <v>750624</v>
      </c>
      <c r="D6" s="8">
        <v>20707980458</v>
      </c>
      <c r="E6" s="13">
        <v>4358523660</v>
      </c>
      <c r="F6" s="14">
        <f>C6/B6*100</f>
        <v>1023.5828344674294</v>
      </c>
      <c r="G6" s="7">
        <f>D6/B6</f>
        <v>282382.8352583421</v>
      </c>
      <c r="H6" s="7">
        <f>E6/B6</f>
        <v>59434.683703107745</v>
      </c>
    </row>
    <row r="7" spans="1:8" ht="13.5">
      <c r="A7" s="26" t="s">
        <v>1</v>
      </c>
      <c r="B7" s="7">
        <v>16860</v>
      </c>
      <c r="C7" s="8">
        <v>153918</v>
      </c>
      <c r="D7" s="8">
        <v>4742162418</v>
      </c>
      <c r="E7" s="13">
        <v>879544500</v>
      </c>
      <c r="F7" s="14">
        <f aca="true" t="shared" si="0" ref="F7:F66">C7/B7*100</f>
        <v>912.9181494661921</v>
      </c>
      <c r="G7" s="7">
        <f aca="true" t="shared" si="1" ref="G7:G66">D7/B7</f>
        <v>281267.04733096086</v>
      </c>
      <c r="H7" s="7">
        <f aca="true" t="shared" si="2" ref="H7:H66">E7/B7</f>
        <v>52167.52669039146</v>
      </c>
    </row>
    <row r="8" spans="1:8" ht="13.5">
      <c r="A8" s="26" t="s">
        <v>2</v>
      </c>
      <c r="B8" s="7">
        <v>88011</v>
      </c>
      <c r="C8" s="8">
        <v>784276</v>
      </c>
      <c r="D8" s="8">
        <v>24522140648</v>
      </c>
      <c r="E8" s="13">
        <v>3851325190</v>
      </c>
      <c r="F8" s="14">
        <f t="shared" si="0"/>
        <v>891.1113383554328</v>
      </c>
      <c r="G8" s="7">
        <f t="shared" si="1"/>
        <v>278625.86094919953</v>
      </c>
      <c r="H8" s="7">
        <f t="shared" si="2"/>
        <v>43759.58902864415</v>
      </c>
    </row>
    <row r="9" spans="1:8" ht="13.5">
      <c r="A9" s="26" t="s">
        <v>3</v>
      </c>
      <c r="B9" s="7">
        <v>22916</v>
      </c>
      <c r="C9" s="8">
        <v>207147</v>
      </c>
      <c r="D9" s="8">
        <v>6447058166</v>
      </c>
      <c r="E9" s="13">
        <v>1152545900</v>
      </c>
      <c r="F9" s="14">
        <f t="shared" si="0"/>
        <v>903.9404782684587</v>
      </c>
      <c r="G9" s="7">
        <f t="shared" si="1"/>
        <v>281334.3587886193</v>
      </c>
      <c r="H9" s="7">
        <f t="shared" si="2"/>
        <v>50294.375109094086</v>
      </c>
    </row>
    <row r="10" spans="1:8" ht="13.5">
      <c r="A10" s="26" t="s">
        <v>4</v>
      </c>
      <c r="B10" s="7">
        <v>17230</v>
      </c>
      <c r="C10" s="8">
        <v>158662</v>
      </c>
      <c r="D10" s="8">
        <v>4863531762</v>
      </c>
      <c r="E10" s="13">
        <v>798252590</v>
      </c>
      <c r="F10" s="14">
        <f t="shared" si="0"/>
        <v>920.8473592571098</v>
      </c>
      <c r="G10" s="7">
        <f t="shared" si="1"/>
        <v>282271.1411491585</v>
      </c>
      <c r="H10" s="7">
        <f t="shared" si="2"/>
        <v>46329.22751015671</v>
      </c>
    </row>
    <row r="11" spans="1:8" ht="13.5">
      <c r="A11" s="26" t="s">
        <v>5</v>
      </c>
      <c r="B11" s="7">
        <v>36292</v>
      </c>
      <c r="C11" s="8">
        <v>336687</v>
      </c>
      <c r="D11" s="8">
        <v>10185452284</v>
      </c>
      <c r="E11" s="13">
        <v>1925952340</v>
      </c>
      <c r="F11" s="14">
        <f t="shared" si="0"/>
        <v>927.7168521988317</v>
      </c>
      <c r="G11" s="7">
        <f t="shared" si="1"/>
        <v>280652.82387302985</v>
      </c>
      <c r="H11" s="7">
        <f t="shared" si="2"/>
        <v>53068.23377052794</v>
      </c>
    </row>
    <row r="12" spans="1:8" ht="13.5">
      <c r="A12" s="26" t="s">
        <v>6</v>
      </c>
      <c r="B12" s="7">
        <v>15384</v>
      </c>
      <c r="C12" s="8">
        <v>138006</v>
      </c>
      <c r="D12" s="8">
        <v>4541741636</v>
      </c>
      <c r="E12" s="13">
        <v>852859660</v>
      </c>
      <c r="F12" s="14">
        <f t="shared" si="0"/>
        <v>897.0748829953199</v>
      </c>
      <c r="G12" s="7">
        <f t="shared" si="1"/>
        <v>295225.0153406136</v>
      </c>
      <c r="H12" s="7">
        <f t="shared" si="2"/>
        <v>55438.09542381695</v>
      </c>
    </row>
    <row r="13" spans="1:8" ht="13.5">
      <c r="A13" s="26" t="s">
        <v>7</v>
      </c>
      <c r="B13" s="7">
        <v>91771</v>
      </c>
      <c r="C13" s="8">
        <v>937508</v>
      </c>
      <c r="D13" s="8">
        <v>29072481730</v>
      </c>
      <c r="E13" s="13">
        <v>6437950190</v>
      </c>
      <c r="F13" s="14">
        <f t="shared" si="0"/>
        <v>1021.5732638851053</v>
      </c>
      <c r="G13" s="7">
        <f t="shared" si="1"/>
        <v>316793.7772281004</v>
      </c>
      <c r="H13" s="7">
        <f t="shared" si="2"/>
        <v>70152.33777555001</v>
      </c>
    </row>
    <row r="14" spans="1:8" ht="13.5">
      <c r="A14" s="26" t="s">
        <v>8</v>
      </c>
      <c r="B14" s="7">
        <v>11338</v>
      </c>
      <c r="C14" s="8">
        <v>108516</v>
      </c>
      <c r="D14" s="8">
        <v>3017000768</v>
      </c>
      <c r="E14" s="13">
        <v>533292800</v>
      </c>
      <c r="F14" s="14">
        <f t="shared" si="0"/>
        <v>957.1000176397954</v>
      </c>
      <c r="G14" s="7">
        <f t="shared" si="1"/>
        <v>266096.3810195802</v>
      </c>
      <c r="H14" s="7">
        <f t="shared" si="2"/>
        <v>47035.879343799614</v>
      </c>
    </row>
    <row r="15" spans="1:8" ht="13.5">
      <c r="A15" s="26" t="s">
        <v>9</v>
      </c>
      <c r="B15" s="7">
        <v>13379</v>
      </c>
      <c r="C15" s="8">
        <v>117199</v>
      </c>
      <c r="D15" s="8">
        <v>3690409602</v>
      </c>
      <c r="E15" s="13">
        <v>615130100</v>
      </c>
      <c r="F15" s="14">
        <f t="shared" si="0"/>
        <v>875.9922266238135</v>
      </c>
      <c r="G15" s="7">
        <f t="shared" si="1"/>
        <v>275835.98191195156</v>
      </c>
      <c r="H15" s="7">
        <f t="shared" si="2"/>
        <v>45977.28529785485</v>
      </c>
    </row>
    <row r="16" spans="1:8" ht="13.5">
      <c r="A16" s="26" t="s">
        <v>10</v>
      </c>
      <c r="B16" s="7">
        <v>21071</v>
      </c>
      <c r="C16" s="8">
        <v>205140</v>
      </c>
      <c r="D16" s="8">
        <v>5728946056</v>
      </c>
      <c r="E16" s="13">
        <v>1095379230</v>
      </c>
      <c r="F16" s="14">
        <f t="shared" si="0"/>
        <v>973.5655640453704</v>
      </c>
      <c r="G16" s="7">
        <f t="shared" si="1"/>
        <v>271887.71562811447</v>
      </c>
      <c r="H16" s="7">
        <f t="shared" si="2"/>
        <v>51985.15637606189</v>
      </c>
    </row>
    <row r="17" spans="1:8" ht="13.5">
      <c r="A17" s="26" t="s">
        <v>11</v>
      </c>
      <c r="B17" s="7">
        <v>19694</v>
      </c>
      <c r="C17" s="8">
        <v>190200</v>
      </c>
      <c r="D17" s="8">
        <v>5978385132</v>
      </c>
      <c r="E17" s="13">
        <v>1335105690</v>
      </c>
      <c r="F17" s="14">
        <f t="shared" si="0"/>
        <v>965.7763785924648</v>
      </c>
      <c r="G17" s="7">
        <f t="shared" si="1"/>
        <v>303563.78247181885</v>
      </c>
      <c r="H17" s="7">
        <f t="shared" si="2"/>
        <v>67792.50990149284</v>
      </c>
    </row>
    <row r="18" spans="1:8" ht="13.5">
      <c r="A18" s="26" t="s">
        <v>12</v>
      </c>
      <c r="B18" s="7">
        <v>8141</v>
      </c>
      <c r="C18" s="8">
        <v>71239</v>
      </c>
      <c r="D18" s="8">
        <v>2283873684</v>
      </c>
      <c r="E18" s="13">
        <v>453938690</v>
      </c>
      <c r="F18" s="14">
        <f t="shared" si="0"/>
        <v>875.0644883920895</v>
      </c>
      <c r="G18" s="7">
        <f t="shared" si="1"/>
        <v>280539.6983171601</v>
      </c>
      <c r="H18" s="7">
        <f t="shared" si="2"/>
        <v>55759.573762437045</v>
      </c>
    </row>
    <row r="19" spans="1:8" ht="13.5">
      <c r="A19" s="26" t="s">
        <v>13</v>
      </c>
      <c r="B19" s="7">
        <v>4530</v>
      </c>
      <c r="C19" s="8">
        <v>42234</v>
      </c>
      <c r="D19" s="8">
        <v>1313872468</v>
      </c>
      <c r="E19" s="13">
        <v>220825280</v>
      </c>
      <c r="F19" s="14">
        <f t="shared" si="0"/>
        <v>932.317880794702</v>
      </c>
      <c r="G19" s="7">
        <f t="shared" si="1"/>
        <v>290038.072406181</v>
      </c>
      <c r="H19" s="7">
        <f t="shared" si="2"/>
        <v>48747.30242825607</v>
      </c>
    </row>
    <row r="20" spans="1:8" ht="13.5">
      <c r="A20" s="26" t="s">
        <v>14</v>
      </c>
      <c r="B20" s="7">
        <v>3785</v>
      </c>
      <c r="C20" s="8">
        <v>37251</v>
      </c>
      <c r="D20" s="8">
        <v>1143668676</v>
      </c>
      <c r="E20" s="13">
        <v>260915490</v>
      </c>
      <c r="F20" s="14">
        <f t="shared" si="0"/>
        <v>984.1743725231175</v>
      </c>
      <c r="G20" s="7">
        <f t="shared" si="1"/>
        <v>302158.17067371204</v>
      </c>
      <c r="H20" s="7">
        <f t="shared" si="2"/>
        <v>68934.07926023778</v>
      </c>
    </row>
    <row r="21" spans="1:8" ht="13.5">
      <c r="A21" s="26" t="s">
        <v>15</v>
      </c>
      <c r="B21" s="7">
        <v>3226</v>
      </c>
      <c r="C21" s="8">
        <v>30683</v>
      </c>
      <c r="D21" s="8">
        <v>930230522</v>
      </c>
      <c r="E21" s="13">
        <v>222990090</v>
      </c>
      <c r="F21" s="14">
        <f t="shared" si="0"/>
        <v>951.1159330440174</v>
      </c>
      <c r="G21" s="7">
        <f t="shared" si="1"/>
        <v>288354.1605703658</v>
      </c>
      <c r="H21" s="7">
        <f t="shared" si="2"/>
        <v>69122.78053316801</v>
      </c>
    </row>
    <row r="22" spans="1:8" ht="13.5">
      <c r="A22" s="26" t="s">
        <v>16</v>
      </c>
      <c r="B22" s="7">
        <v>2091</v>
      </c>
      <c r="C22" s="8">
        <v>17942</v>
      </c>
      <c r="D22" s="8">
        <v>612605758</v>
      </c>
      <c r="E22" s="13">
        <v>126634400</v>
      </c>
      <c r="F22" s="14">
        <f t="shared" si="0"/>
        <v>858.0583452893352</v>
      </c>
      <c r="G22" s="7">
        <f t="shared" si="1"/>
        <v>292972.62458153995</v>
      </c>
      <c r="H22" s="7">
        <f t="shared" si="2"/>
        <v>60561.64514586322</v>
      </c>
    </row>
    <row r="23" spans="1:8" ht="13.5">
      <c r="A23" s="26" t="s">
        <v>17</v>
      </c>
      <c r="B23" s="7">
        <v>4035</v>
      </c>
      <c r="C23" s="8">
        <v>34874</v>
      </c>
      <c r="D23" s="8">
        <v>987292290</v>
      </c>
      <c r="E23" s="13">
        <v>164186320</v>
      </c>
      <c r="F23" s="14">
        <f t="shared" si="0"/>
        <v>864.2874845105329</v>
      </c>
      <c r="G23" s="7">
        <f t="shared" si="1"/>
        <v>244682.10408921933</v>
      </c>
      <c r="H23" s="7">
        <f t="shared" si="2"/>
        <v>40690.537794299875</v>
      </c>
    </row>
    <row r="24" spans="1:8" ht="13.5">
      <c r="A24" s="26" t="s">
        <v>18</v>
      </c>
      <c r="B24" s="7">
        <v>1843</v>
      </c>
      <c r="C24" s="8">
        <v>15955</v>
      </c>
      <c r="D24" s="8">
        <v>491198636</v>
      </c>
      <c r="E24" s="13">
        <v>87383750</v>
      </c>
      <c r="F24" s="14">
        <f t="shared" si="0"/>
        <v>865.7080846446013</v>
      </c>
      <c r="G24" s="7">
        <f t="shared" si="1"/>
        <v>266521.23494302767</v>
      </c>
      <c r="H24" s="7">
        <f t="shared" si="2"/>
        <v>47413.86326641346</v>
      </c>
    </row>
    <row r="25" spans="1:8" ht="13.5">
      <c r="A25" s="26" t="s">
        <v>19</v>
      </c>
      <c r="B25" s="7">
        <v>5720</v>
      </c>
      <c r="C25" s="8">
        <v>56041</v>
      </c>
      <c r="D25" s="8">
        <v>1724455908</v>
      </c>
      <c r="E25" s="13">
        <v>285804320</v>
      </c>
      <c r="F25" s="14">
        <f t="shared" si="0"/>
        <v>979.7377622377622</v>
      </c>
      <c r="G25" s="7">
        <f t="shared" si="1"/>
        <v>301478.30559440557</v>
      </c>
      <c r="H25" s="7">
        <f t="shared" si="2"/>
        <v>49965.79020979021</v>
      </c>
    </row>
    <row r="26" spans="1:8" ht="13.5">
      <c r="A26" s="26" t="s">
        <v>20</v>
      </c>
      <c r="B26" s="7">
        <v>2309</v>
      </c>
      <c r="C26" s="8">
        <v>22864</v>
      </c>
      <c r="D26" s="8">
        <v>726352312</v>
      </c>
      <c r="E26" s="13">
        <v>84945700</v>
      </c>
      <c r="F26" s="14">
        <f t="shared" si="0"/>
        <v>990.2122130792551</v>
      </c>
      <c r="G26" s="7">
        <f t="shared" si="1"/>
        <v>314574.40970116935</v>
      </c>
      <c r="H26" s="7">
        <f t="shared" si="2"/>
        <v>36788.9562581204</v>
      </c>
    </row>
    <row r="27" spans="1:8" ht="13.5">
      <c r="A27" s="26" t="s">
        <v>21</v>
      </c>
      <c r="B27" s="7">
        <v>231</v>
      </c>
      <c r="C27" s="8">
        <v>2446</v>
      </c>
      <c r="D27" s="8">
        <v>58217024</v>
      </c>
      <c r="E27" s="13">
        <v>5267170</v>
      </c>
      <c r="F27" s="14">
        <f t="shared" si="0"/>
        <v>1058.874458874459</v>
      </c>
      <c r="G27" s="7">
        <f t="shared" si="1"/>
        <v>252021.74891774892</v>
      </c>
      <c r="H27" s="7">
        <f t="shared" si="2"/>
        <v>22801.60173160173</v>
      </c>
    </row>
    <row r="28" spans="1:8" ht="13.5">
      <c r="A28" s="26" t="s">
        <v>22</v>
      </c>
      <c r="B28" s="7">
        <v>1488</v>
      </c>
      <c r="C28" s="8">
        <v>14189</v>
      </c>
      <c r="D28" s="8">
        <v>465985240</v>
      </c>
      <c r="E28" s="13">
        <v>99350370</v>
      </c>
      <c r="F28" s="14">
        <f t="shared" si="0"/>
        <v>953.5618279569892</v>
      </c>
      <c r="G28" s="7">
        <f t="shared" si="1"/>
        <v>313162.123655914</v>
      </c>
      <c r="H28" s="7">
        <f t="shared" si="2"/>
        <v>66767.72177419355</v>
      </c>
    </row>
    <row r="29" spans="1:8" ht="13.5">
      <c r="A29" s="26" t="s">
        <v>23</v>
      </c>
      <c r="B29" s="7">
        <v>1053</v>
      </c>
      <c r="C29" s="8">
        <v>9617</v>
      </c>
      <c r="D29" s="8">
        <v>314990398</v>
      </c>
      <c r="E29" s="13">
        <v>69486650</v>
      </c>
      <c r="F29" s="14">
        <f t="shared" si="0"/>
        <v>913.29534662868</v>
      </c>
      <c r="G29" s="7">
        <f t="shared" si="1"/>
        <v>299136.1804368471</v>
      </c>
      <c r="H29" s="7">
        <f t="shared" si="2"/>
        <v>65989.22127255461</v>
      </c>
    </row>
    <row r="30" spans="1:8" ht="13.5">
      <c r="A30" s="26" t="s">
        <v>24</v>
      </c>
      <c r="B30" s="7">
        <v>4539</v>
      </c>
      <c r="C30" s="8">
        <v>39928</v>
      </c>
      <c r="D30" s="8">
        <v>1276112622</v>
      </c>
      <c r="E30" s="13">
        <v>301877290</v>
      </c>
      <c r="F30" s="14">
        <f t="shared" si="0"/>
        <v>879.665124476757</v>
      </c>
      <c r="G30" s="7">
        <f t="shared" si="1"/>
        <v>281144.00132187706</v>
      </c>
      <c r="H30" s="7">
        <f t="shared" si="2"/>
        <v>66507.44437100683</v>
      </c>
    </row>
    <row r="31" spans="1:8" ht="13.5">
      <c r="A31" s="26" t="s">
        <v>25</v>
      </c>
      <c r="B31" s="7">
        <v>1135</v>
      </c>
      <c r="C31" s="8">
        <v>8689</v>
      </c>
      <c r="D31" s="8">
        <v>294128020</v>
      </c>
      <c r="E31" s="13">
        <v>51644010</v>
      </c>
      <c r="F31" s="14">
        <f t="shared" si="0"/>
        <v>765.5506607929516</v>
      </c>
      <c r="G31" s="7">
        <f t="shared" si="1"/>
        <v>259143.62995594714</v>
      </c>
      <c r="H31" s="7">
        <f t="shared" si="2"/>
        <v>45501.33039647577</v>
      </c>
    </row>
    <row r="32" spans="1:8" ht="13.5">
      <c r="A32" s="26" t="s">
        <v>26</v>
      </c>
      <c r="B32" s="7">
        <v>2603</v>
      </c>
      <c r="C32" s="8">
        <v>22824</v>
      </c>
      <c r="D32" s="8">
        <v>782177206</v>
      </c>
      <c r="E32" s="13">
        <v>76564080</v>
      </c>
      <c r="F32" s="14">
        <f t="shared" si="0"/>
        <v>876.8344218209759</v>
      </c>
      <c r="G32" s="7">
        <f t="shared" si="1"/>
        <v>300490.6669227814</v>
      </c>
      <c r="H32" s="7">
        <f t="shared" si="2"/>
        <v>29413.784095274685</v>
      </c>
    </row>
    <row r="33" spans="1:8" ht="13.5">
      <c r="A33" s="26" t="s">
        <v>27</v>
      </c>
      <c r="B33" s="7">
        <v>5194</v>
      </c>
      <c r="C33" s="8">
        <v>47315</v>
      </c>
      <c r="D33" s="8">
        <v>1544006722</v>
      </c>
      <c r="E33" s="13">
        <v>133306120</v>
      </c>
      <c r="F33" s="14">
        <f t="shared" si="0"/>
        <v>910.9549480169426</v>
      </c>
      <c r="G33" s="7">
        <f t="shared" si="1"/>
        <v>297267.37042741623</v>
      </c>
      <c r="H33" s="7">
        <f t="shared" si="2"/>
        <v>25665.406237966883</v>
      </c>
    </row>
    <row r="34" spans="1:8" ht="13.5">
      <c r="A34" s="26" t="s">
        <v>28</v>
      </c>
      <c r="B34" s="7">
        <v>838</v>
      </c>
      <c r="C34" s="8">
        <v>8157</v>
      </c>
      <c r="D34" s="8">
        <v>297461594</v>
      </c>
      <c r="E34" s="13">
        <v>44247160</v>
      </c>
      <c r="F34" s="14">
        <f t="shared" si="0"/>
        <v>973.3890214797135</v>
      </c>
      <c r="G34" s="7">
        <f t="shared" si="1"/>
        <v>354966.1026252983</v>
      </c>
      <c r="H34" s="7">
        <f t="shared" si="2"/>
        <v>52800.90692124105</v>
      </c>
    </row>
    <row r="35" spans="1:8" ht="13.5">
      <c r="A35" s="26" t="s">
        <v>29</v>
      </c>
      <c r="B35" s="7">
        <v>1272</v>
      </c>
      <c r="C35" s="8">
        <v>11137</v>
      </c>
      <c r="D35" s="8">
        <v>391691732</v>
      </c>
      <c r="E35" s="13">
        <v>42285350</v>
      </c>
      <c r="F35" s="14">
        <f t="shared" si="0"/>
        <v>875.5503144654089</v>
      </c>
      <c r="G35" s="7">
        <f t="shared" si="1"/>
        <v>307933.75157232705</v>
      </c>
      <c r="H35" s="7">
        <f t="shared" si="2"/>
        <v>33243.19968553459</v>
      </c>
    </row>
    <row r="36" spans="1:8" ht="13.5">
      <c r="A36" s="26" t="s">
        <v>30</v>
      </c>
      <c r="B36" s="7">
        <v>6949</v>
      </c>
      <c r="C36" s="8">
        <v>63634</v>
      </c>
      <c r="D36" s="8">
        <v>1899636890</v>
      </c>
      <c r="E36" s="13">
        <v>294559100</v>
      </c>
      <c r="F36" s="14">
        <f t="shared" si="0"/>
        <v>915.7288818535042</v>
      </c>
      <c r="G36" s="7">
        <f t="shared" si="1"/>
        <v>273368.3825010793</v>
      </c>
      <c r="H36" s="7">
        <f t="shared" si="2"/>
        <v>42388.70341056267</v>
      </c>
    </row>
    <row r="37" spans="1:8" ht="13.5">
      <c r="A37" s="26" t="s">
        <v>31</v>
      </c>
      <c r="B37" s="7">
        <v>595</v>
      </c>
      <c r="C37" s="8">
        <v>6025</v>
      </c>
      <c r="D37" s="8">
        <v>178400448</v>
      </c>
      <c r="E37" s="13">
        <v>32376920</v>
      </c>
      <c r="F37" s="14">
        <f t="shared" si="0"/>
        <v>1012.6050420168067</v>
      </c>
      <c r="G37" s="7">
        <f t="shared" si="1"/>
        <v>299832.6857142857</v>
      </c>
      <c r="H37" s="7">
        <f t="shared" si="2"/>
        <v>54414.991596638654</v>
      </c>
    </row>
    <row r="38" spans="1:8" ht="13.5">
      <c r="A38" s="26" t="s">
        <v>32</v>
      </c>
      <c r="B38" s="7">
        <v>929</v>
      </c>
      <c r="C38" s="8">
        <v>9358</v>
      </c>
      <c r="D38" s="8">
        <v>285493746</v>
      </c>
      <c r="E38" s="13">
        <v>61023400</v>
      </c>
      <c r="F38" s="14">
        <f t="shared" si="0"/>
        <v>1007.3196986006458</v>
      </c>
      <c r="G38" s="7">
        <f t="shared" si="1"/>
        <v>307312.9666307858</v>
      </c>
      <c r="H38" s="7">
        <f t="shared" si="2"/>
        <v>65687.19052744887</v>
      </c>
    </row>
    <row r="39" spans="1:8" ht="13.5">
      <c r="A39" s="26" t="s">
        <v>33</v>
      </c>
      <c r="B39" s="7">
        <v>572</v>
      </c>
      <c r="C39" s="8">
        <v>6469</v>
      </c>
      <c r="D39" s="8">
        <v>195244476</v>
      </c>
      <c r="E39" s="13">
        <v>25098530</v>
      </c>
      <c r="F39" s="14">
        <f t="shared" si="0"/>
        <v>1130.944055944056</v>
      </c>
      <c r="G39" s="7">
        <f t="shared" si="1"/>
        <v>341336.4965034965</v>
      </c>
      <c r="H39" s="7">
        <f t="shared" si="2"/>
        <v>43878.54895104895</v>
      </c>
    </row>
    <row r="40" spans="1:8" ht="13.5">
      <c r="A40" s="26" t="s">
        <v>34</v>
      </c>
      <c r="B40" s="7">
        <v>4292</v>
      </c>
      <c r="C40" s="8">
        <v>36191</v>
      </c>
      <c r="D40" s="8">
        <v>1118216444</v>
      </c>
      <c r="E40" s="13">
        <v>112203200</v>
      </c>
      <c r="F40" s="14">
        <f t="shared" si="0"/>
        <v>843.2199440820132</v>
      </c>
      <c r="G40" s="7">
        <f t="shared" si="1"/>
        <v>260535.05219012115</v>
      </c>
      <c r="H40" s="7">
        <f t="shared" si="2"/>
        <v>26142.404473438957</v>
      </c>
    </row>
    <row r="41" spans="1:8" ht="13.5">
      <c r="A41" s="26" t="s">
        <v>35</v>
      </c>
      <c r="B41" s="7">
        <v>2084</v>
      </c>
      <c r="C41" s="8">
        <v>16967</v>
      </c>
      <c r="D41" s="8">
        <v>563940340</v>
      </c>
      <c r="E41" s="13">
        <v>30431800</v>
      </c>
      <c r="F41" s="14">
        <f t="shared" si="0"/>
        <v>814.1554702495201</v>
      </c>
      <c r="G41" s="7">
        <f t="shared" si="1"/>
        <v>270604.7696737044</v>
      </c>
      <c r="H41" s="7">
        <f t="shared" si="2"/>
        <v>14602.591170825335</v>
      </c>
    </row>
    <row r="42" spans="1:8" ht="13.5">
      <c r="A42" s="26" t="s">
        <v>36</v>
      </c>
      <c r="B42" s="7">
        <v>3025</v>
      </c>
      <c r="C42" s="8">
        <v>25199</v>
      </c>
      <c r="D42" s="8">
        <v>848688426</v>
      </c>
      <c r="E42" s="13">
        <v>48481910</v>
      </c>
      <c r="F42" s="14">
        <f t="shared" si="0"/>
        <v>833.0247933884298</v>
      </c>
      <c r="G42" s="7">
        <f t="shared" si="1"/>
        <v>280558.1573553719</v>
      </c>
      <c r="H42" s="7">
        <f t="shared" si="2"/>
        <v>16027.077685950413</v>
      </c>
    </row>
    <row r="43" spans="1:8" ht="13.5">
      <c r="A43" s="26" t="s">
        <v>37</v>
      </c>
      <c r="B43" s="7">
        <v>1274</v>
      </c>
      <c r="C43" s="8">
        <v>10055</v>
      </c>
      <c r="D43" s="8">
        <v>362274672</v>
      </c>
      <c r="E43" s="13">
        <v>42714640</v>
      </c>
      <c r="F43" s="14">
        <f t="shared" si="0"/>
        <v>789.2464678178964</v>
      </c>
      <c r="G43" s="7">
        <f t="shared" si="1"/>
        <v>284360.0251177394</v>
      </c>
      <c r="H43" s="7">
        <f t="shared" si="2"/>
        <v>33527.9748822606</v>
      </c>
    </row>
    <row r="44" spans="1:8" ht="13.5">
      <c r="A44" s="26" t="s">
        <v>38</v>
      </c>
      <c r="B44" s="7">
        <v>4992</v>
      </c>
      <c r="C44" s="8">
        <v>44799</v>
      </c>
      <c r="D44" s="8">
        <v>1240865836</v>
      </c>
      <c r="E44" s="13">
        <v>183899250</v>
      </c>
      <c r="F44" s="14">
        <f t="shared" si="0"/>
        <v>897.4158653846154</v>
      </c>
      <c r="G44" s="7">
        <f t="shared" si="1"/>
        <v>248570.88060897434</v>
      </c>
      <c r="H44" s="7">
        <f t="shared" si="2"/>
        <v>36838.792067307695</v>
      </c>
    </row>
    <row r="45" spans="1:8" ht="13.5">
      <c r="A45" s="26" t="s">
        <v>39</v>
      </c>
      <c r="B45" s="7">
        <v>1936</v>
      </c>
      <c r="C45" s="8">
        <v>16074</v>
      </c>
      <c r="D45" s="8">
        <v>544425590</v>
      </c>
      <c r="E45" s="13">
        <v>92953180</v>
      </c>
      <c r="F45" s="14">
        <f t="shared" si="0"/>
        <v>830.2685950413224</v>
      </c>
      <c r="G45" s="7">
        <f t="shared" si="1"/>
        <v>281211.56508264464</v>
      </c>
      <c r="H45" s="7">
        <f t="shared" si="2"/>
        <v>48013.00619834711</v>
      </c>
    </row>
    <row r="46" spans="1:8" ht="13.5">
      <c r="A46" s="26" t="s">
        <v>40</v>
      </c>
      <c r="B46" s="7">
        <v>1650</v>
      </c>
      <c r="C46" s="8">
        <v>14079</v>
      </c>
      <c r="D46" s="8">
        <v>407580042</v>
      </c>
      <c r="E46" s="13">
        <v>71681260</v>
      </c>
      <c r="F46" s="14">
        <f t="shared" si="0"/>
        <v>853.2727272727274</v>
      </c>
      <c r="G46" s="7">
        <f t="shared" si="1"/>
        <v>247018.20727272728</v>
      </c>
      <c r="H46" s="7">
        <f t="shared" si="2"/>
        <v>43443.18787878788</v>
      </c>
    </row>
    <row r="47" spans="1:8" ht="13.5">
      <c r="A47" s="26" t="s">
        <v>41</v>
      </c>
      <c r="B47" s="7">
        <v>5701</v>
      </c>
      <c r="C47" s="8">
        <v>48734</v>
      </c>
      <c r="D47" s="8">
        <v>1514130492</v>
      </c>
      <c r="E47" s="13">
        <v>255802510</v>
      </c>
      <c r="F47" s="14">
        <f t="shared" si="0"/>
        <v>854.8324855288547</v>
      </c>
      <c r="G47" s="7">
        <f t="shared" si="1"/>
        <v>265590.3336256797</v>
      </c>
      <c r="H47" s="7">
        <f t="shared" si="2"/>
        <v>44869.76144536046</v>
      </c>
    </row>
    <row r="48" spans="1:8" ht="13.5">
      <c r="A48" s="26" t="s">
        <v>42</v>
      </c>
      <c r="B48" s="7">
        <v>5457</v>
      </c>
      <c r="C48" s="8">
        <v>45890</v>
      </c>
      <c r="D48" s="8">
        <v>1537824856</v>
      </c>
      <c r="E48" s="13">
        <v>302286000</v>
      </c>
      <c r="F48" s="14">
        <f t="shared" si="0"/>
        <v>840.9382444566612</v>
      </c>
      <c r="G48" s="7">
        <f t="shared" si="1"/>
        <v>281807.7434487814</v>
      </c>
      <c r="H48" s="7">
        <f t="shared" si="2"/>
        <v>55394.17262231996</v>
      </c>
    </row>
    <row r="49" spans="1:8" ht="13.5">
      <c r="A49" s="26" t="s">
        <v>43</v>
      </c>
      <c r="B49" s="7">
        <v>2178</v>
      </c>
      <c r="C49" s="8">
        <v>18974</v>
      </c>
      <c r="D49" s="8">
        <v>577491110</v>
      </c>
      <c r="E49" s="13">
        <v>124330180</v>
      </c>
      <c r="F49" s="14">
        <f t="shared" si="0"/>
        <v>871.1662075298439</v>
      </c>
      <c r="G49" s="7">
        <f t="shared" si="1"/>
        <v>265147.4334251607</v>
      </c>
      <c r="H49" s="7">
        <f t="shared" si="2"/>
        <v>57084.56382001837</v>
      </c>
    </row>
    <row r="50" spans="1:8" ht="13.5">
      <c r="A50" s="26" t="s">
        <v>44</v>
      </c>
      <c r="B50" s="7">
        <v>2463</v>
      </c>
      <c r="C50" s="8">
        <v>18105</v>
      </c>
      <c r="D50" s="8">
        <v>669176120</v>
      </c>
      <c r="E50" s="13">
        <v>112672710</v>
      </c>
      <c r="F50" s="14">
        <f t="shared" si="0"/>
        <v>735.0791717417783</v>
      </c>
      <c r="G50" s="7">
        <f t="shared" si="1"/>
        <v>271691.48193260253</v>
      </c>
      <c r="H50" s="7">
        <f t="shared" si="2"/>
        <v>45746.12667478684</v>
      </c>
    </row>
    <row r="51" spans="1:8" ht="13.5">
      <c r="A51" s="26" t="s">
        <v>45</v>
      </c>
      <c r="B51" s="7">
        <v>2059</v>
      </c>
      <c r="C51" s="8">
        <v>16972</v>
      </c>
      <c r="D51" s="8">
        <v>588713114</v>
      </c>
      <c r="E51" s="13">
        <v>102640410</v>
      </c>
      <c r="F51" s="14">
        <f t="shared" si="0"/>
        <v>824.2836328314717</v>
      </c>
      <c r="G51" s="7">
        <f t="shared" si="1"/>
        <v>285921.8620689655</v>
      </c>
      <c r="H51" s="7">
        <f t="shared" si="2"/>
        <v>49849.640602234096</v>
      </c>
    </row>
    <row r="52" spans="1:8" ht="13.5">
      <c r="A52" s="26" t="s">
        <v>46</v>
      </c>
      <c r="B52" s="7">
        <v>1854</v>
      </c>
      <c r="C52" s="8">
        <v>15752</v>
      </c>
      <c r="D52" s="8">
        <v>476407264</v>
      </c>
      <c r="E52" s="13">
        <v>111131240</v>
      </c>
      <c r="F52" s="14">
        <f t="shared" si="0"/>
        <v>849.6224379719525</v>
      </c>
      <c r="G52" s="7">
        <f t="shared" si="1"/>
        <v>256961.8468176915</v>
      </c>
      <c r="H52" s="7">
        <f t="shared" si="2"/>
        <v>59941.33764832794</v>
      </c>
    </row>
    <row r="53" spans="1:8" ht="13.5">
      <c r="A53" s="26" t="s">
        <v>47</v>
      </c>
      <c r="B53" s="7">
        <v>5333</v>
      </c>
      <c r="C53" s="8">
        <v>47411</v>
      </c>
      <c r="D53" s="8">
        <v>1523957558</v>
      </c>
      <c r="E53" s="13">
        <v>257600170</v>
      </c>
      <c r="F53" s="14">
        <f t="shared" si="0"/>
        <v>889.0118132383274</v>
      </c>
      <c r="G53" s="7">
        <f t="shared" si="1"/>
        <v>285759.90211888246</v>
      </c>
      <c r="H53" s="7">
        <f t="shared" si="2"/>
        <v>48303.05081567598</v>
      </c>
    </row>
    <row r="54" spans="1:8" ht="13.5">
      <c r="A54" s="26" t="s">
        <v>48</v>
      </c>
      <c r="B54" s="7">
        <v>3696</v>
      </c>
      <c r="C54" s="8">
        <v>29787</v>
      </c>
      <c r="D54" s="8">
        <v>957506922</v>
      </c>
      <c r="E54" s="13">
        <v>134000500</v>
      </c>
      <c r="F54" s="14">
        <f t="shared" si="0"/>
        <v>805.9253246753248</v>
      </c>
      <c r="G54" s="7">
        <f t="shared" si="1"/>
        <v>259065.72564935064</v>
      </c>
      <c r="H54" s="7">
        <f t="shared" si="2"/>
        <v>36255.54653679654</v>
      </c>
    </row>
    <row r="55" spans="1:8" ht="13.5">
      <c r="A55" s="26" t="s">
        <v>49</v>
      </c>
      <c r="B55" s="7">
        <v>1310</v>
      </c>
      <c r="C55" s="8">
        <v>14127</v>
      </c>
      <c r="D55" s="8">
        <v>476938978</v>
      </c>
      <c r="E55" s="13">
        <v>73809550</v>
      </c>
      <c r="F55" s="14">
        <f t="shared" si="0"/>
        <v>1078.3969465648856</v>
      </c>
      <c r="G55" s="7">
        <f t="shared" si="1"/>
        <v>364075.55572519085</v>
      </c>
      <c r="H55" s="7">
        <f t="shared" si="2"/>
        <v>56343.1679389313</v>
      </c>
    </row>
    <row r="56" spans="1:8" ht="13.5">
      <c r="A56" s="26" t="s">
        <v>50</v>
      </c>
      <c r="B56" s="7">
        <v>2086</v>
      </c>
      <c r="C56" s="8">
        <v>22285</v>
      </c>
      <c r="D56" s="8">
        <v>694190764</v>
      </c>
      <c r="E56" s="13">
        <v>131618640</v>
      </c>
      <c r="F56" s="14">
        <f t="shared" si="0"/>
        <v>1068.3125599232983</v>
      </c>
      <c r="G56" s="7">
        <f t="shared" si="1"/>
        <v>332785.6011505273</v>
      </c>
      <c r="H56" s="7">
        <f t="shared" si="2"/>
        <v>63096.184084372006</v>
      </c>
    </row>
    <row r="57" spans="1:8" ht="13.5">
      <c r="A57" s="26" t="s">
        <v>51</v>
      </c>
      <c r="B57" s="7">
        <v>3970</v>
      </c>
      <c r="C57" s="8">
        <v>39529</v>
      </c>
      <c r="D57" s="8">
        <v>1152493682</v>
      </c>
      <c r="E57" s="13">
        <v>220566930</v>
      </c>
      <c r="F57" s="14">
        <f t="shared" si="0"/>
        <v>995.6926952141058</v>
      </c>
      <c r="G57" s="7">
        <f t="shared" si="1"/>
        <v>290300.67556675064</v>
      </c>
      <c r="H57" s="7">
        <f t="shared" si="2"/>
        <v>55558.42065491184</v>
      </c>
    </row>
    <row r="58" spans="1:8" ht="13.5">
      <c r="A58" s="26" t="s">
        <v>52</v>
      </c>
      <c r="B58" s="7">
        <v>953</v>
      </c>
      <c r="C58" s="8">
        <v>9172</v>
      </c>
      <c r="D58" s="8">
        <v>293793688</v>
      </c>
      <c r="E58" s="13">
        <v>39885050</v>
      </c>
      <c r="F58" s="14">
        <f t="shared" si="0"/>
        <v>962.4344176285414</v>
      </c>
      <c r="G58" s="7">
        <f t="shared" si="1"/>
        <v>308282.9884575026</v>
      </c>
      <c r="H58" s="7">
        <f t="shared" si="2"/>
        <v>41852.09863588667</v>
      </c>
    </row>
    <row r="59" spans="1:8" ht="13.5">
      <c r="A59" s="26" t="s">
        <v>53</v>
      </c>
      <c r="B59" s="7">
        <v>2788</v>
      </c>
      <c r="C59" s="8">
        <v>27539</v>
      </c>
      <c r="D59" s="8">
        <v>864234286</v>
      </c>
      <c r="E59" s="13">
        <v>153059580</v>
      </c>
      <c r="F59" s="14">
        <f t="shared" si="0"/>
        <v>987.7690100430416</v>
      </c>
      <c r="G59" s="7">
        <f t="shared" si="1"/>
        <v>309983.60329985654</v>
      </c>
      <c r="H59" s="7">
        <f t="shared" si="2"/>
        <v>54899.41893830703</v>
      </c>
    </row>
    <row r="60" spans="1:8" ht="13.5">
      <c r="A60" s="26" t="s">
        <v>54</v>
      </c>
      <c r="B60" s="7">
        <v>1890</v>
      </c>
      <c r="C60" s="8">
        <v>19145</v>
      </c>
      <c r="D60" s="8">
        <v>613210004</v>
      </c>
      <c r="E60" s="13">
        <v>83116540</v>
      </c>
      <c r="F60" s="14">
        <f t="shared" si="0"/>
        <v>1012.9629629629629</v>
      </c>
      <c r="G60" s="7">
        <f t="shared" si="1"/>
        <v>324449.73756613757</v>
      </c>
      <c r="H60" s="7">
        <f t="shared" si="2"/>
        <v>43977.00529100529</v>
      </c>
    </row>
    <row r="61" spans="1:8" ht="13.5">
      <c r="A61" s="26" t="s">
        <v>55</v>
      </c>
      <c r="B61" s="7">
        <v>6537</v>
      </c>
      <c r="C61" s="8">
        <v>63462</v>
      </c>
      <c r="D61" s="8">
        <v>1844562260</v>
      </c>
      <c r="E61" s="13">
        <v>261463700</v>
      </c>
      <c r="F61" s="14">
        <f t="shared" si="0"/>
        <v>970.8122992198255</v>
      </c>
      <c r="G61" s="7">
        <f t="shared" si="1"/>
        <v>282172.5959920453</v>
      </c>
      <c r="H61" s="7">
        <f t="shared" si="2"/>
        <v>39997.50650145327</v>
      </c>
    </row>
    <row r="62" spans="1:8" ht="13.5">
      <c r="A62" s="26" t="s">
        <v>56</v>
      </c>
      <c r="B62" s="7">
        <v>660</v>
      </c>
      <c r="C62" s="8">
        <v>5761</v>
      </c>
      <c r="D62" s="8">
        <v>154255872</v>
      </c>
      <c r="E62" s="13">
        <v>30512290</v>
      </c>
      <c r="F62" s="14">
        <f t="shared" si="0"/>
        <v>872.8787878787879</v>
      </c>
      <c r="G62" s="7">
        <f t="shared" si="1"/>
        <v>233721.0181818182</v>
      </c>
      <c r="H62" s="7">
        <f t="shared" si="2"/>
        <v>46230.742424242424</v>
      </c>
    </row>
    <row r="63" spans="1:8" ht="13.5">
      <c r="A63" s="26" t="s">
        <v>57</v>
      </c>
      <c r="B63" s="7">
        <v>2577</v>
      </c>
      <c r="C63" s="8">
        <v>24979</v>
      </c>
      <c r="D63" s="8">
        <v>672823922</v>
      </c>
      <c r="E63" s="13">
        <v>98908860</v>
      </c>
      <c r="F63" s="14">
        <f t="shared" si="0"/>
        <v>969.3053938688397</v>
      </c>
      <c r="G63" s="7">
        <f t="shared" si="1"/>
        <v>261088.05665502523</v>
      </c>
      <c r="H63" s="7">
        <f t="shared" si="2"/>
        <v>38381.39697322468</v>
      </c>
    </row>
    <row r="64" spans="1:8" ht="13.5">
      <c r="A64" s="26" t="s">
        <v>58</v>
      </c>
      <c r="B64" s="7">
        <v>2491</v>
      </c>
      <c r="C64" s="8">
        <v>21272</v>
      </c>
      <c r="D64" s="8">
        <v>692498814</v>
      </c>
      <c r="E64" s="13">
        <v>129112630</v>
      </c>
      <c r="F64" s="14">
        <f t="shared" si="0"/>
        <v>853.9542352468889</v>
      </c>
      <c r="G64" s="7">
        <f t="shared" si="1"/>
        <v>278000.326776395</v>
      </c>
      <c r="H64" s="7">
        <f t="shared" si="2"/>
        <v>51831.64592533119</v>
      </c>
    </row>
    <row r="65" spans="1:8" ht="13.5">
      <c r="A65" s="27" t="s">
        <v>59</v>
      </c>
      <c r="B65" s="7">
        <v>4681</v>
      </c>
      <c r="C65" s="7">
        <v>29636</v>
      </c>
      <c r="D65" s="7">
        <v>528459022</v>
      </c>
      <c r="E65" s="13">
        <v>113611430</v>
      </c>
      <c r="F65" s="14">
        <f t="shared" si="0"/>
        <v>633.112582781457</v>
      </c>
      <c r="G65" s="7">
        <f t="shared" si="1"/>
        <v>112894.47169408246</v>
      </c>
      <c r="H65" s="7">
        <f t="shared" si="2"/>
        <v>24270.760521256143</v>
      </c>
    </row>
    <row r="66" spans="1:8" ht="13.5">
      <c r="A66" s="27" t="s">
        <v>60</v>
      </c>
      <c r="B66" s="7">
        <v>2955</v>
      </c>
      <c r="C66" s="7">
        <v>15846</v>
      </c>
      <c r="D66" s="7">
        <v>396394600</v>
      </c>
      <c r="E66" s="13">
        <v>80039430</v>
      </c>
      <c r="F66" s="14">
        <f t="shared" si="0"/>
        <v>536.243654822335</v>
      </c>
      <c r="G66" s="7">
        <f t="shared" si="1"/>
        <v>134143.68866328258</v>
      </c>
      <c r="H66" s="7">
        <f t="shared" si="2"/>
        <v>27086.10152284264</v>
      </c>
    </row>
    <row r="67" ht="15" customHeight="1">
      <c r="A67" s="9" t="s">
        <v>72</v>
      </c>
    </row>
    <row r="68" ht="15" customHeight="1">
      <c r="A68" s="9" t="s">
        <v>73</v>
      </c>
    </row>
    <row r="71" spans="2:5" ht="13.5">
      <c r="B71" s="4"/>
      <c r="C71" s="15"/>
      <c r="D71" s="16"/>
      <c r="E71" s="16"/>
    </row>
  </sheetData>
  <mergeCells count="1">
    <mergeCell ref="A1:A2"/>
  </mergeCells>
  <printOptions horizontalCentered="1"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9" scale="85" r:id="rId1"/>
  <headerFooter alignWithMargins="0">
    <oddHeader>&amp;C&amp;"HG明朝E,ｴｸｽﾄﾗﾎﾞｰﾙﾄﾞ"&amp;16平成22年度 国保統計資料（保険者別）&amp;R年次更新情報
平成24年1月更新</oddHeader>
  </headerFooter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福島県国民健康保険団体連合会</dc:creator>
  <cp:keywords/>
  <dc:description/>
  <cp:lastModifiedBy>福島県国民健康保険団体連合会</cp:lastModifiedBy>
  <cp:lastPrinted>2012-01-16T02:06:46Z</cp:lastPrinted>
  <dcterms:created xsi:type="dcterms:W3CDTF">2011-12-21T04:33:27Z</dcterms:created>
  <dcterms:modified xsi:type="dcterms:W3CDTF">2012-01-16T02:19:47Z</dcterms:modified>
  <cp:category/>
  <cp:version/>
  <cp:contentType/>
  <cp:contentStatus/>
</cp:coreProperties>
</file>